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<sst xmlns="http://schemas.openxmlformats.org/spreadsheetml/2006/main" count="105" uniqueCount="92">
  <si>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</si>
  <si>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</si>
  <si>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</si>
  <si>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</si>
  <si>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</si>
  <si>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</si>
  <si>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</si>
  <si>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</si>
  <si>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</si>
  <si>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</si>
  <si>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</si>
  <si>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</si>
  <si>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</si>
  <si>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</si>
  <si>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</si>
  <si>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</si>
  <si>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</si>
  <si>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</si>
  <si>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</si>
  <si>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</si>
  <si>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</si>
  <si>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</si>
  <si>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</si>
  <si>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</si>
  <si>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</si>
  <si>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</si>
  <si>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</si>
  <si>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</si>
  <si>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</si>
  <si>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</si>
  <si>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</si>
  <si>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</si>
  <si>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</si>
  <si>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</si>
  <si>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</si>
  <si>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</si>
  <si>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</si>
  <si>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</si>
  <si>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</si>
  <si>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</si>
  <si>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</si>
  <si>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</si>
  <si>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</si>
  <si>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</si>
  <si>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</si>
  <si>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</si>
  <si>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</si>
  <si>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</si>
  <si>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</si>
  <si>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</si>
  <si>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</si>
  <si>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</si>
  <si>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</si>
  <si>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</si>
  <si>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</si>
  <si>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</si>
  <si>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</si>
  <si>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</si>
  <si>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</si>
  <si>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</si>
  <si>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</si>
  <si>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</si>
  <si>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</si>
  <si>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</si>
  <si>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</si>
  <si>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</si>
  <si>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</si>
  <si>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</si>
  <si>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</si>
  <si>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</si>
  <si>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</si>
  <si>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</si>
  <si>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</si>
  <si>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</si>
  <si>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</si>
  <si>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</si>
  <si>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</si>
  <si>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</si>
  <si>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</si>
  <si>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</si>
  <si>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</si>
  <si>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</si>
  <si>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жовтня 2014 року</t>
  </si>
  <si>
    <t>ТУ ДСА України в Вiнницькій областi</t>
  </si>
  <si>
    <t xml:space="preserve">                                          21100, вул. Р. Скалецького, 17, м. Вінниця</t>
  </si>
  <si>
    <t xml:space="preserve">                                                           Білик В.В.</t>
  </si>
  <si>
    <t xml:space="preserve">                                                           Пінська О.С.</t>
  </si>
  <si>
    <r>
      <t xml:space="preserve">                                                                                                      </t>
    </r>
    <r>
      <rPr>
        <sz val="10"/>
        <rFont val="Times New Roman"/>
        <family val="1"/>
      </rPr>
      <t xml:space="preserve"> (П.І.Б.)    </t>
    </r>
    <r>
      <rPr>
        <sz val="14"/>
        <rFont val="Times New Roman"/>
        <family val="0"/>
      </rPr>
      <t xml:space="preserve">                                                                              </t>
    </r>
  </si>
  <si>
    <r>
      <t xml:space="preserve">                                                                </t>
    </r>
    <r>
      <rPr>
        <sz val="10"/>
        <rFont val="Times New Roman"/>
        <family val="1"/>
      </rPr>
      <t>(П.І.Б.)</t>
    </r>
  </si>
  <si>
    <t>(0432) 52-46-67</t>
  </si>
  <si>
    <t>(0432) 68-10-20</t>
  </si>
  <si>
    <t>sidorenko@vn.court.gov.ua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</si>
</sst>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50" fillId="0" borderId="0" xfId="42" applyNumberFormat="1" applyFill="1" applyBorder="1" applyAlignment="1" applyProtection="1">
      <alignment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idorenko@vn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1" sqref="A21:J2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14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15</v>
      </c>
      <c r="F10" s="42"/>
      <c r="G10" s="47"/>
      <c r="H10" s="52" t="s">
        <v>18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16</v>
      </c>
      <c r="F12" s="44"/>
      <c r="G12" s="49"/>
      <c r="H12" s="54" t="s">
        <v>19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17</v>
      </c>
      <c r="F14" s="44"/>
      <c r="G14" s="49"/>
      <c r="H14" s="54" t="s">
        <v>20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21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83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/>
      <c r="F20" s="26"/>
      <c r="G20" s="26"/>
      <c r="H20" s="26"/>
      <c r="I20" s="26"/>
      <c r="J20" s="63"/>
      <c r="K20" s="68"/>
    </row>
    <row r="21" spans="1:11" ht="12.75" customHeight="1">
      <c r="A21" s="15" t="s">
        <v>84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12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/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13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&amp;L1D75FB68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9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22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23</v>
      </c>
      <c r="B2" s="76" t="s">
        <v>24</v>
      </c>
      <c r="C2" s="86"/>
      <c r="D2" s="92"/>
      <c r="E2" s="98" t="s">
        <v>50</v>
      </c>
      <c r="F2" s="102" t="s">
        <v>51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52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25</v>
      </c>
      <c r="C5" s="89"/>
      <c r="D5" s="95"/>
      <c r="E5" s="111">
        <f aca="true" t="shared" si="0" ref="E5:E27">SUM(F5:H5)</f>
        <v>18</v>
      </c>
      <c r="F5" s="111">
        <f>SUM(F15,F23,F24,F25)</f>
        <v>15</v>
      </c>
      <c r="G5" s="111">
        <f>SUM(G15,G23,G24,G25)</f>
        <v>1</v>
      </c>
      <c r="H5" s="111">
        <f>SUM(H15,H23,H24,H25)</f>
        <v>2</v>
      </c>
      <c r="I5" s="109"/>
    </row>
    <row r="6" spans="1:9" ht="33.75" customHeight="1">
      <c r="A6" s="73">
        <v>2</v>
      </c>
      <c r="B6" s="79" t="s">
        <v>26</v>
      </c>
      <c r="C6" s="89"/>
      <c r="D6" s="95"/>
      <c r="E6" s="111">
        <f t="shared" si="0"/>
        <v>7</v>
      </c>
      <c r="F6" s="105">
        <v>6</v>
      </c>
      <c r="G6" s="105"/>
      <c r="H6" s="105">
        <v>1</v>
      </c>
      <c r="I6" s="68"/>
    </row>
    <row r="7" spans="1:9" ht="21" customHeight="1">
      <c r="A7" s="73">
        <v>3</v>
      </c>
      <c r="B7" s="80" t="s">
        <v>27</v>
      </c>
      <c r="C7" s="83" t="s">
        <v>40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41</v>
      </c>
      <c r="D8" s="96"/>
      <c r="E8" s="111">
        <f t="shared" si="0"/>
        <v>4</v>
      </c>
      <c r="F8" s="105">
        <v>3</v>
      </c>
      <c r="G8" s="105"/>
      <c r="H8" s="105">
        <v>1</v>
      </c>
      <c r="I8" s="68"/>
    </row>
    <row r="9" spans="1:9" ht="21" customHeight="1">
      <c r="A9" s="73">
        <v>5</v>
      </c>
      <c r="B9" s="81"/>
      <c r="C9" s="83" t="s">
        <v>42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43</v>
      </c>
      <c r="D10" s="96"/>
      <c r="E10" s="111">
        <f t="shared" si="0"/>
        <v>1</v>
      </c>
      <c r="F10" s="105">
        <v>1</v>
      </c>
      <c r="G10" s="105"/>
      <c r="H10" s="105"/>
      <c r="I10" s="68"/>
    </row>
    <row r="11" spans="1:9" ht="21" customHeight="1">
      <c r="A11" s="73">
        <v>7</v>
      </c>
      <c r="B11" s="83" t="s">
        <v>28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" customHeight="1">
      <c r="A12" s="73">
        <v>8</v>
      </c>
      <c r="B12" s="83" t="s">
        <v>29</v>
      </c>
      <c r="C12" s="90"/>
      <c r="D12" s="96"/>
      <c r="E12" s="111">
        <f t="shared" si="0"/>
        <v>2</v>
      </c>
      <c r="F12" s="105">
        <v>2</v>
      </c>
      <c r="G12" s="105"/>
      <c r="H12" s="105"/>
      <c r="I12" s="68"/>
    </row>
    <row r="13" spans="1:9" ht="21" customHeight="1">
      <c r="A13" s="73">
        <v>9</v>
      </c>
      <c r="B13" s="83" t="s">
        <v>30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31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32</v>
      </c>
      <c r="C15" s="89"/>
      <c r="D15" s="95"/>
      <c r="E15" s="111">
        <f t="shared" si="0"/>
        <v>9</v>
      </c>
      <c r="F15" s="105">
        <v>8</v>
      </c>
      <c r="G15" s="105"/>
      <c r="H15" s="105">
        <v>1</v>
      </c>
      <c r="I15" s="68"/>
    </row>
    <row r="16" spans="1:9" ht="21" customHeight="1">
      <c r="A16" s="74">
        <v>12</v>
      </c>
      <c r="B16" s="80" t="s">
        <v>33</v>
      </c>
      <c r="C16" s="83" t="s">
        <v>44</v>
      </c>
      <c r="D16" s="96"/>
      <c r="E16" s="111">
        <f t="shared" si="0"/>
        <v>6</v>
      </c>
      <c r="F16" s="105">
        <v>5</v>
      </c>
      <c r="G16" s="105"/>
      <c r="H16" s="105">
        <v>1</v>
      </c>
      <c r="I16" s="68"/>
    </row>
    <row r="17" spans="1:9" ht="20.25" customHeight="1">
      <c r="A17" s="74">
        <v>13</v>
      </c>
      <c r="B17" s="81"/>
      <c r="C17" s="83" t="s">
        <v>45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46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47</v>
      </c>
      <c r="D19" s="96"/>
      <c r="E19" s="111">
        <f t="shared" si="0"/>
        <v>2</v>
      </c>
      <c r="F19" s="105">
        <v>2</v>
      </c>
      <c r="G19" s="105"/>
      <c r="H19" s="105"/>
      <c r="I19" s="68"/>
    </row>
    <row r="20" spans="1:9" ht="29.25" customHeight="1">
      <c r="A20" s="74">
        <v>16</v>
      </c>
      <c r="B20" s="81"/>
      <c r="C20" s="83" t="s">
        <v>48</v>
      </c>
      <c r="D20" s="96"/>
      <c r="E20" s="111">
        <f t="shared" si="0"/>
        <v>1</v>
      </c>
      <c r="F20" s="105">
        <v>1</v>
      </c>
      <c r="G20" s="105"/>
      <c r="H20" s="105"/>
      <c r="I20" s="68"/>
    </row>
    <row r="21" spans="1:9" ht="20.25" customHeight="1">
      <c r="A21" s="74">
        <v>17</v>
      </c>
      <c r="B21" s="82"/>
      <c r="C21" s="83" t="s">
        <v>49</v>
      </c>
      <c r="D21" s="96"/>
      <c r="E21" s="111">
        <f t="shared" si="0"/>
        <v>0</v>
      </c>
      <c r="F21" s="105"/>
      <c r="G21" s="105"/>
      <c r="H21" s="105"/>
      <c r="I21" s="68"/>
    </row>
    <row r="22" spans="1:9" ht="28.5" customHeight="1">
      <c r="A22" s="74">
        <v>18</v>
      </c>
      <c r="B22" s="79" t="s">
        <v>34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35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36</v>
      </c>
      <c r="C24" s="89"/>
      <c r="D24" s="95"/>
      <c r="E24" s="111">
        <f t="shared" si="0"/>
        <v>9</v>
      </c>
      <c r="F24" s="105">
        <v>7</v>
      </c>
      <c r="G24" s="105">
        <v>1</v>
      </c>
      <c r="H24" s="105">
        <v>1</v>
      </c>
      <c r="I24" s="68"/>
    </row>
    <row r="25" spans="1:9" ht="60.75" customHeight="1">
      <c r="A25" s="73">
        <v>21</v>
      </c>
      <c r="B25" s="84" t="s">
        <v>37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9" ht="24" customHeight="1">
      <c r="A26" s="73">
        <v>22</v>
      </c>
      <c r="B26" s="79" t="s">
        <v>38</v>
      </c>
      <c r="C26" s="89"/>
      <c r="D26" s="95"/>
      <c r="E26" s="111">
        <f t="shared" si="0"/>
        <v>4</v>
      </c>
      <c r="F26" s="105">
        <v>3</v>
      </c>
      <c r="G26" s="105"/>
      <c r="H26" s="105">
        <v>1</v>
      </c>
      <c r="I26" s="68"/>
    </row>
    <row r="27" spans="1:9" ht="25.5" customHeight="1">
      <c r="A27" s="75">
        <v>23</v>
      </c>
      <c r="B27" s="83" t="s">
        <v>39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B13:D13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&amp;L1D75FB68&amp;CФорма № Зведений- 1-Л, Підрозділ: ТУ ДСА в Вiнницькій областi, Початок періоду: 01.01.2014, Кінець періоду: 30.09.2014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3">
      <selection activeCell="E23" sqref="E23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23</v>
      </c>
      <c r="B2" s="118" t="s">
        <v>24</v>
      </c>
      <c r="C2" s="118"/>
      <c r="D2" s="118"/>
      <c r="E2" s="130" t="s">
        <v>50</v>
      </c>
      <c r="F2" s="130" t="s">
        <v>51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52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53</v>
      </c>
      <c r="C5" s="119"/>
      <c r="D5" s="119"/>
      <c r="E5" s="111">
        <f aca="true" t="shared" si="0" ref="E5:E24">SUM(F5:H5)</f>
        <v>29</v>
      </c>
      <c r="F5" s="105">
        <f>SUM(F7,F21,F22,F23)</f>
        <v>26</v>
      </c>
      <c r="G5" s="105">
        <f>SUM(G7,G21,G22,G23)</f>
        <v>1</v>
      </c>
      <c r="H5" s="105">
        <f>SUM(H7,H21,H22,H23)</f>
        <v>2</v>
      </c>
      <c r="I5" s="136"/>
      <c r="J5" s="135"/>
      <c r="K5" s="135"/>
    </row>
    <row r="6" spans="1:11" ht="27.75" customHeight="1">
      <c r="A6" s="114">
        <v>2</v>
      </c>
      <c r="B6" s="83" t="s">
        <v>54</v>
      </c>
      <c r="C6" s="90"/>
      <c r="D6" s="96"/>
      <c r="E6" s="111">
        <f t="shared" si="0"/>
        <v>4</v>
      </c>
      <c r="F6" s="132">
        <v>4</v>
      </c>
      <c r="G6" s="132"/>
      <c r="H6" s="132"/>
      <c r="I6" s="136"/>
      <c r="J6" s="135"/>
      <c r="K6" s="135"/>
    </row>
    <row r="7" spans="1:11" ht="45.75" customHeight="1">
      <c r="A7" s="114">
        <v>3</v>
      </c>
      <c r="B7" s="79" t="s">
        <v>55</v>
      </c>
      <c r="C7" s="89"/>
      <c r="D7" s="95"/>
      <c r="E7" s="111">
        <f t="shared" si="0"/>
        <v>11</v>
      </c>
      <c r="F7" s="105">
        <f>SUM(F8,F12,F14,F16,F17,F19,F20)</f>
        <v>10</v>
      </c>
      <c r="G7" s="105">
        <f>SUM(G8,G12,G14,G16,G17,G19,G20)</f>
        <v>0</v>
      </c>
      <c r="H7" s="105">
        <f>SUM(H8,H12,H14,H16,H17,H19,H20)</f>
        <v>1</v>
      </c>
      <c r="I7" s="136"/>
      <c r="J7" s="135"/>
      <c r="K7" s="135"/>
    </row>
    <row r="8" spans="1:11" ht="28.5" customHeight="1">
      <c r="A8" s="114">
        <v>4</v>
      </c>
      <c r="B8" s="70" t="s">
        <v>56</v>
      </c>
      <c r="C8" s="119" t="s">
        <v>61</v>
      </c>
      <c r="D8" s="119"/>
      <c r="E8" s="111">
        <f t="shared" si="0"/>
        <v>6</v>
      </c>
      <c r="F8" s="105">
        <v>5</v>
      </c>
      <c r="G8" s="105"/>
      <c r="H8" s="105">
        <v>1</v>
      </c>
      <c r="I8" s="136"/>
      <c r="J8" s="135"/>
      <c r="K8" s="135"/>
    </row>
    <row r="9" spans="1:11" ht="29.25" customHeight="1">
      <c r="A9" s="114">
        <v>5</v>
      </c>
      <c r="B9" s="71"/>
      <c r="C9" s="70" t="s">
        <v>62</v>
      </c>
      <c r="D9" s="127" t="s">
        <v>70</v>
      </c>
      <c r="E9" s="111">
        <f t="shared" si="0"/>
        <v>2</v>
      </c>
      <c r="F9" s="105">
        <v>2</v>
      </c>
      <c r="G9" s="105"/>
      <c r="H9" s="105"/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71</v>
      </c>
      <c r="E10" s="111">
        <f t="shared" si="0"/>
        <v>4</v>
      </c>
      <c r="F10" s="105">
        <v>3</v>
      </c>
      <c r="G10" s="105"/>
      <c r="H10" s="105">
        <v>1</v>
      </c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72</v>
      </c>
      <c r="E11" s="111">
        <f t="shared" si="0"/>
        <v>922220.78</v>
      </c>
      <c r="F11" s="105">
        <v>847720.78</v>
      </c>
      <c r="G11" s="105"/>
      <c r="H11" s="105">
        <v>74500</v>
      </c>
      <c r="I11" s="136"/>
      <c r="J11" s="135"/>
      <c r="K11" s="135"/>
    </row>
    <row r="12" spans="1:11" ht="27" customHeight="1">
      <c r="A12" s="114">
        <v>8</v>
      </c>
      <c r="B12" s="71"/>
      <c r="C12" s="119" t="s">
        <v>63</v>
      </c>
      <c r="D12" s="119"/>
      <c r="E12" s="111">
        <f t="shared" si="0"/>
        <v>1</v>
      </c>
      <c r="F12" s="105">
        <v>1</v>
      </c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64</v>
      </c>
      <c r="D13" s="123"/>
      <c r="E13" s="111">
        <f t="shared" si="0"/>
        <v>1</v>
      </c>
      <c r="F13" s="105">
        <v>1</v>
      </c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65</v>
      </c>
      <c r="D14" s="119"/>
      <c r="E14" s="111">
        <f t="shared" si="0"/>
        <v>1</v>
      </c>
      <c r="F14" s="105">
        <v>1</v>
      </c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64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66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67</v>
      </c>
      <c r="D17" s="119"/>
      <c r="E17" s="111">
        <f t="shared" si="0"/>
        <v>2</v>
      </c>
      <c r="F17" s="105">
        <v>2</v>
      </c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64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68</v>
      </c>
      <c r="D19" s="119"/>
      <c r="E19" s="111">
        <f t="shared" si="0"/>
        <v>1</v>
      </c>
      <c r="F19" s="105">
        <v>1</v>
      </c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69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1" ht="40.5" customHeight="1">
      <c r="A21" s="73">
        <v>17</v>
      </c>
      <c r="B21" s="120" t="s">
        <v>57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58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59</v>
      </c>
      <c r="C23" s="119"/>
      <c r="D23" s="119"/>
      <c r="E23" s="111">
        <f t="shared" si="0"/>
        <v>18</v>
      </c>
      <c r="F23" s="105">
        <v>16</v>
      </c>
      <c r="G23" s="105">
        <v>1</v>
      </c>
      <c r="H23" s="105">
        <v>1</v>
      </c>
      <c r="I23" s="136"/>
      <c r="J23" s="135"/>
      <c r="K23" s="135"/>
    </row>
    <row r="24" spans="1:11" ht="30.75" customHeight="1">
      <c r="A24" s="75">
        <v>20</v>
      </c>
      <c r="B24" s="83" t="s">
        <v>60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&amp;L1D75FB68&amp;CФорма № Зведений- 1-Л, Підрозділ: ТУ ДСА в Вiнницькій областi, Початок періоду: 01.01.2014, Кінець періоду: 30.09.2014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73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23</v>
      </c>
      <c r="B3" s="76" t="s">
        <v>74</v>
      </c>
      <c r="C3" s="86"/>
      <c r="D3" s="92"/>
      <c r="E3" s="130" t="s">
        <v>50</v>
      </c>
      <c r="F3" s="130" t="s">
        <v>51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52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57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75</v>
      </c>
      <c r="C6" s="146"/>
      <c r="D6" s="156"/>
      <c r="E6" s="179">
        <f>SUM(F6:H6)</f>
        <v>1</v>
      </c>
      <c r="F6" s="105"/>
      <c r="G6" s="105"/>
      <c r="H6" s="132">
        <v>1</v>
      </c>
      <c r="I6" s="136"/>
      <c r="J6" s="135"/>
      <c r="K6" s="135"/>
    </row>
    <row r="7" spans="1:11" ht="45" customHeight="1">
      <c r="A7" s="75">
        <v>2</v>
      </c>
      <c r="B7" s="70" t="s">
        <v>76</v>
      </c>
      <c r="C7" s="83" t="s">
        <v>71</v>
      </c>
      <c r="D7" s="96"/>
      <c r="E7" s="179">
        <f>SUM(F7:H7)</f>
        <v>1</v>
      </c>
      <c r="F7" s="132"/>
      <c r="G7" s="105"/>
      <c r="H7" s="132">
        <v>1</v>
      </c>
      <c r="I7" s="136"/>
      <c r="J7" s="135"/>
      <c r="K7" s="135"/>
    </row>
    <row r="8" spans="1:11" ht="47.25" customHeight="1">
      <c r="A8" s="75">
        <v>3</v>
      </c>
      <c r="B8" s="72"/>
      <c r="C8" s="83" t="s">
        <v>72</v>
      </c>
      <c r="D8" s="96"/>
      <c r="E8" s="179">
        <f>SUM(F8:H8)</f>
        <v>74500</v>
      </c>
      <c r="F8" s="132"/>
      <c r="G8" s="105"/>
      <c r="H8" s="132">
        <v>74500</v>
      </c>
      <c r="I8" s="136"/>
      <c r="J8" s="135"/>
      <c r="K8" s="135"/>
    </row>
    <row r="9" spans="1:11" ht="18.75" customHeight="1">
      <c r="A9" s="10"/>
      <c r="B9" s="143"/>
      <c r="C9" s="143"/>
      <c r="D9" s="143"/>
      <c r="E9" s="158"/>
      <c r="F9" s="162"/>
      <c r="G9" s="162"/>
      <c r="H9" s="170"/>
      <c r="I9" s="135"/>
      <c r="J9" s="135"/>
      <c r="K9" s="135"/>
    </row>
    <row r="10" spans="2:11" ht="18.7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39" customHeight="1">
      <c r="B11" s="144"/>
      <c r="C11" s="147" t="s">
        <v>77</v>
      </c>
      <c r="D11" s="181" t="s">
        <v>85</v>
      </c>
      <c r="G11" s="165"/>
      <c r="H11" s="165"/>
      <c r="I11" s="165"/>
      <c r="J11" s="174"/>
      <c r="K11" s="174"/>
    </row>
    <row r="12" spans="2:11" ht="18" customHeight="1">
      <c r="B12" s="144"/>
      <c r="C12" s="148"/>
      <c r="D12" s="180" t="s">
        <v>88</v>
      </c>
      <c r="G12" s="110"/>
      <c r="I12" s="172"/>
      <c r="J12" s="172"/>
      <c r="K12" s="172"/>
    </row>
    <row r="13" spans="2:11" ht="18.75" customHeight="1">
      <c r="B13" s="144"/>
      <c r="C13" s="149"/>
      <c r="D13" s="153"/>
      <c r="E13" s="159"/>
      <c r="G13" s="110"/>
      <c r="I13" s="173"/>
      <c r="J13" s="175"/>
      <c r="K13" s="165"/>
    </row>
    <row r="14" spans="2:11" ht="18.75" customHeight="1">
      <c r="B14" s="144"/>
      <c r="C14" s="144"/>
      <c r="D14" s="152"/>
      <c r="E14" s="149"/>
      <c r="G14" s="166"/>
      <c r="H14" s="166"/>
      <c r="I14" s="166"/>
      <c r="J14" s="175"/>
      <c r="K14" s="176"/>
    </row>
    <row r="15" spans="2:11" ht="18.75" customHeight="1">
      <c r="B15" s="144"/>
      <c r="C15" s="144" t="s">
        <v>78</v>
      </c>
      <c r="D15" s="181" t="s">
        <v>86</v>
      </c>
      <c r="E15" s="154"/>
      <c r="F15" s="163"/>
      <c r="G15" s="167"/>
      <c r="H15" s="167"/>
      <c r="I15" s="167"/>
      <c r="J15" s="165"/>
      <c r="K15" s="177"/>
    </row>
    <row r="16" spans="2:11" ht="18.75">
      <c r="B16" s="182" t="s">
        <v>87</v>
      </c>
      <c r="C16" s="150"/>
      <c r="D16" s="150"/>
      <c r="E16" s="150"/>
      <c r="F16" s="150"/>
      <c r="G16" s="168"/>
      <c r="H16" s="168"/>
      <c r="I16" s="168"/>
      <c r="J16" s="168"/>
      <c r="K16" s="168"/>
    </row>
    <row r="17" spans="2:11" ht="18.75" customHeight="1">
      <c r="B17" s="145"/>
      <c r="C17" s="151"/>
      <c r="D17" s="151"/>
      <c r="E17" s="151"/>
      <c r="F17" s="151"/>
      <c r="G17" s="169"/>
      <c r="H17" s="171"/>
      <c r="I17" s="171"/>
      <c r="J17" s="171"/>
      <c r="K17" s="178"/>
    </row>
    <row r="18" spans="2:11" ht="18.75" customHeight="1">
      <c r="B18" s="135"/>
      <c r="C18" s="152" t="s">
        <v>79</v>
      </c>
      <c r="D18" s="183" t="s">
        <v>89</v>
      </c>
      <c r="E18" s="135"/>
      <c r="F18" s="159"/>
      <c r="G18" s="135"/>
      <c r="H18" s="135"/>
      <c r="I18" s="135"/>
      <c r="J18" s="135"/>
      <c r="K18" s="135"/>
    </row>
    <row r="19" spans="2:11" ht="18.75" customHeight="1">
      <c r="B19" s="135"/>
      <c r="C19" s="153" t="s">
        <v>80</v>
      </c>
      <c r="D19" s="183" t="s">
        <v>90</v>
      </c>
      <c r="E19" s="160"/>
      <c r="F19" s="151"/>
      <c r="G19" s="144"/>
      <c r="H19" s="144"/>
      <c r="I19" s="144"/>
      <c r="J19" s="144"/>
      <c r="K19" s="144"/>
    </row>
    <row r="20" spans="2:7" ht="7.5" customHeight="1">
      <c r="B20" s="135"/>
      <c r="C20" s="135"/>
      <c r="D20" s="135"/>
      <c r="E20" s="135"/>
      <c r="F20" s="159"/>
      <c r="G20" s="110"/>
    </row>
    <row r="21" spans="2:7" ht="18.75" customHeight="1">
      <c r="B21" s="135"/>
      <c r="C21" s="144" t="s">
        <v>81</v>
      </c>
      <c r="D21" s="184" t="s">
        <v>91</v>
      </c>
      <c r="E21" s="161"/>
      <c r="F21" s="161"/>
      <c r="G21" s="161"/>
    </row>
    <row r="22" spans="2:7" ht="18.75" customHeight="1">
      <c r="B22" s="135"/>
      <c r="C22" s="154"/>
      <c r="D22" s="135"/>
      <c r="E22" s="135"/>
      <c r="F22" s="164"/>
      <c r="G22" s="110"/>
    </row>
    <row r="23" spans="2:7" ht="18.75" customHeight="1">
      <c r="B23" s="135"/>
      <c r="C23" s="155" t="s">
        <v>82</v>
      </c>
      <c r="D23" s="155"/>
      <c r="E23" s="155"/>
      <c r="F23" s="159"/>
      <c r="G23" s="110"/>
    </row>
    <row r="24" spans="2:7" ht="12.75" customHeight="1">
      <c r="B24" s="110"/>
      <c r="C24" s="110"/>
      <c r="D24" s="110"/>
      <c r="E24" s="110"/>
      <c r="F24" s="110"/>
      <c r="G24" s="110"/>
    </row>
    <row r="25" spans="2:7" ht="12.75" customHeight="1">
      <c r="B25" s="110"/>
      <c r="C25" s="110"/>
      <c r="D25" s="110"/>
      <c r="E25" s="110"/>
      <c r="F25" s="110"/>
      <c r="G25" s="110"/>
    </row>
    <row r="26" spans="2:7" ht="12.75" customHeight="1">
      <c r="B26" s="110"/>
      <c r="C26" s="110"/>
      <c r="D26" s="110"/>
      <c r="E26" s="110"/>
      <c r="F26" s="110"/>
      <c r="G26" s="110"/>
    </row>
    <row r="27" spans="2:7" ht="12.75" customHeight="1">
      <c r="B27" s="110"/>
      <c r="C27" s="110"/>
      <c r="D27" s="110"/>
      <c r="E27" s="110"/>
      <c r="F27" s="110"/>
      <c r="G27" s="110"/>
    </row>
    <row r="28" spans="2:7" ht="12.75" customHeight="1">
      <c r="B28" s="110"/>
      <c r="C28" s="110"/>
      <c r="D28" s="110"/>
      <c r="E28" s="110"/>
      <c r="F28" s="110"/>
      <c r="G28" s="110"/>
    </row>
    <row r="29" spans="2:7" ht="12.75" customHeight="1">
      <c r="B29" s="110"/>
      <c r="C29" s="110"/>
      <c r="D29" s="110"/>
      <c r="E29" s="110"/>
      <c r="F29" s="110"/>
      <c r="G29" s="110"/>
    </row>
    <row r="30" spans="2:7" ht="12.75" customHeight="1">
      <c r="B30" s="110"/>
      <c r="C30" s="110"/>
      <c r="D30" s="110"/>
      <c r="E30" s="110"/>
      <c r="F30" s="110"/>
      <c r="G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  <row r="48" spans="2:7" ht="12.75" customHeight="1">
      <c r="B48" s="110"/>
      <c r="C48" s="110"/>
      <c r="D48" s="110"/>
      <c r="E48" s="110"/>
      <c r="F48" s="110"/>
      <c r="G48" s="110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hyperlinks>
    <hyperlink ref="D21" r:id="rId1" display="sidorenko@vn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2"/>
  <headerFooter alignWithMargins="0">
    <oddFooter>&amp;L1D75FB68&amp;CФорма № Зведений- 1-Л, Підрозділ: ТУ ДСА в Вiнницькій областi, Початок періоду: 01.01.2014, Кінець періоду: 30.09.2014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Сидоренко</cp:lastModifiedBy>
  <dcterms:modified xsi:type="dcterms:W3CDTF">2014-10-10T08:22:57Z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Зведений- 1-Л_10002_3.2014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1D75FB68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3.11.0.500</vt:lpwstr>
  </property>
</Properties>
</file>