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<sst xmlns="http://schemas.openxmlformats.org/spreadsheetml/2006/main" count="154" uniqueCount="129">
  <si>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</si>
  <si>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</si>
  <si>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</si>
  <si>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</si>
  <si>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</si>
  <si>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</si>
  <si>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</si>
  <si>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</si>
  <si>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</si>
  <si>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</si>
  <si>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</si>
  <si>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</si>
  <si>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</si>
  <si>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</si>
  <si>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</si>
  <si>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</si>
  <si>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</si>
  <si>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</si>
  <si>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</si>
  <si>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</si>
  <si>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</si>
  <si>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</si>
  <si>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</si>
  <si>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</si>
  <si>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</si>
  <si>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</si>
  <si>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</si>
  <si>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</si>
  <si>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</si>
  <si>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</si>
  <si>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</si>
  <si>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</si>
  <si>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</si>
  <si>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</si>
  <si>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</si>
  <si>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</si>
  <si>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</si>
  <si>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</si>
  <si>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</si>
  <si>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</si>
  <si>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</si>
  <si>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</si>
  <si>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</si>
  <si>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</si>
  <si>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</si>
  <si>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</si>
  <si>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</si>
  <si>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</si>
  <si>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</si>
  <si>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</si>
  <si>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</si>
  <si>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</si>
  <si>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</si>
  <si>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</si>
  <si>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</si>
  <si>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</si>
  <si>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</si>
  <si>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</si>
  <si>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</si>
  <si>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</si>
  <si>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</si>
  <si>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</si>
  <si>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</si>
  <si>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</si>
  <si>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</si>
  <si>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</si>
  <si>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</si>
  <si>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</si>
  <si>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</si>
  <si>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</si>
  <si>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</si>
  <si>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</si>
  <si>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</si>
  <si>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</si>
  <si>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</si>
  <si>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</si>
  <si>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</si>
  <si>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</si>
  <si>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</si>
  <si>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</si>
  <si>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</si>
  <si>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</si>
  <si>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</si>
  <si>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</si>
  <si>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</si>
  <si>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</si>
  <si>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</si>
  <si>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</si>
  <si>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</si>
  <si>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</si>
  <si>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</si>
  <si>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</si>
  <si>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</si>
  <si>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</si>
  <si>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</si>
  <si>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</si>
  <si>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</si>
  <si>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</si>
  <si>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</si>
  <si>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</si>
  <si>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</si>
  <si>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</si>
  <si>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</si>
  <si>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</si>
  <si>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</si>
  <si>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</si>
  <si>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</si>
  <si>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</si>
  <si>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</si>
  <si>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</si>
  <si>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</si>
  <si>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</si>
  <si>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</si>
  <si>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</si>
  <si>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</si>
  <si>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</si>
  <si>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</si>
  <si>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</si>
  <si>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</si>
  <si>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</si>
  <si>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</si>
  <si>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</si>
  <si>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</si>
  <si>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</si>
  <si>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</si>
  <si>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</si>
  <si>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</si>
  <si>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</si>
  <si>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6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</si>
</sst>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&amp;L158B74B3&amp;C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34382</v>
      </c>
      <c r="D6" s="96">
        <f>SUM(D7,D10,D13,D14,D15,D21,D24,D25,D18,D19,D20)</f>
        <v>34814782.62</v>
      </c>
      <c r="E6" s="96">
        <f>SUM(E7,E10,E13,E14,E15,E21,E24,E25,E18,E19,E20)</f>
        <v>27790</v>
      </c>
      <c r="F6" s="96">
        <f>SUM(F7,F10,F13,F14,F15,F21,F24,F25,F18,F19,F20)</f>
        <v>30509935.8</v>
      </c>
      <c r="G6" s="96">
        <f>SUM(G7,G10,G13,G14,G15,G21,G24,G25,G18,G19,G20)</f>
        <v>674</v>
      </c>
      <c r="H6" s="96">
        <f>SUM(H7,H10,H13,H14,H15,H21,H24,H25,H18,H19,H20)</f>
        <v>1001124.09</v>
      </c>
      <c r="I6" s="96">
        <f>SUM(I7,I10,I13,I14,I15,I21,I24,I25,I18,I19,I20)</f>
        <v>2519</v>
      </c>
      <c r="J6" s="96">
        <f>SUM(J7,J10,J13,J14,J15,J21,J24,J25,J18,J19,J20)</f>
        <v>1704123.45</v>
      </c>
      <c r="K6" s="96">
        <f>SUM(K7,K10,K13,K14,K15,K21,K24,K25,K18,K19,K20)</f>
        <v>4675</v>
      </c>
      <c r="L6" s="96">
        <f>SUM(L7,L10,L13,L14,L15,L21,L24,L25,L18,L19,L20)</f>
        <v>3774577.7700000005</v>
      </c>
    </row>
    <row r="7" spans="1:12" ht="16.5" customHeight="1">
      <c r="A7" s="87">
        <v>2</v>
      </c>
      <c r="B7" s="90" t="s">
        <v>74</v>
      </c>
      <c r="C7" s="97">
        <v>10756</v>
      </c>
      <c r="D7" s="97">
        <v>20206336.13</v>
      </c>
      <c r="E7" s="97">
        <v>7822</v>
      </c>
      <c r="F7" s="97">
        <v>16898603.99</v>
      </c>
      <c r="G7" s="97">
        <v>296</v>
      </c>
      <c r="H7" s="97">
        <v>687924.58</v>
      </c>
      <c r="I7" s="97">
        <v>1151</v>
      </c>
      <c r="J7" s="97">
        <v>1136043.44</v>
      </c>
      <c r="K7" s="97">
        <v>2179</v>
      </c>
      <c r="L7" s="97">
        <v>2507530.97</v>
      </c>
    </row>
    <row r="8" spans="1:12" ht="16.5" customHeight="1">
      <c r="A8" s="87">
        <v>3</v>
      </c>
      <c r="B8" s="91" t="s">
        <v>75</v>
      </c>
      <c r="C8" s="97">
        <v>4744</v>
      </c>
      <c r="D8" s="97">
        <v>12460970.42</v>
      </c>
      <c r="E8" s="97">
        <v>4536</v>
      </c>
      <c r="F8" s="97">
        <v>11880544.03</v>
      </c>
      <c r="G8" s="97">
        <v>153</v>
      </c>
      <c r="H8" s="97">
        <v>523125.52</v>
      </c>
      <c r="I8" s="97">
        <v>89</v>
      </c>
      <c r="J8" s="97">
        <v>114544.4</v>
      </c>
      <c r="K8" s="97">
        <v>69</v>
      </c>
      <c r="L8" s="97">
        <v>191616.74</v>
      </c>
    </row>
    <row r="9" spans="1:12" ht="16.5" customHeight="1">
      <c r="A9" s="87">
        <v>4</v>
      </c>
      <c r="B9" s="91" t="s">
        <v>76</v>
      </c>
      <c r="C9" s="97">
        <v>6012</v>
      </c>
      <c r="D9" s="97">
        <v>7745365.71</v>
      </c>
      <c r="E9" s="97">
        <v>3286</v>
      </c>
      <c r="F9" s="97">
        <v>5018059.96</v>
      </c>
      <c r="G9" s="97">
        <v>143</v>
      </c>
      <c r="H9" s="97">
        <v>164799.06</v>
      </c>
      <c r="I9" s="97">
        <v>1062</v>
      </c>
      <c r="J9" s="97">
        <v>1021499.04</v>
      </c>
      <c r="K9" s="97">
        <v>2110</v>
      </c>
      <c r="L9" s="97">
        <v>2315914.23</v>
      </c>
    </row>
    <row r="10" spans="1:12" ht="19.5" customHeight="1">
      <c r="A10" s="87">
        <v>5</v>
      </c>
      <c r="B10" s="90" t="s">
        <v>77</v>
      </c>
      <c r="C10" s="97">
        <v>6416</v>
      </c>
      <c r="D10" s="97">
        <v>6619448.57</v>
      </c>
      <c r="E10" s="97">
        <v>5323</v>
      </c>
      <c r="F10" s="97">
        <v>6300222.26</v>
      </c>
      <c r="G10" s="97">
        <v>147</v>
      </c>
      <c r="H10" s="97">
        <v>152934.89</v>
      </c>
      <c r="I10" s="97">
        <v>310</v>
      </c>
      <c r="J10" s="97">
        <v>288668.21</v>
      </c>
      <c r="K10" s="97">
        <v>821</v>
      </c>
      <c r="L10" s="97">
        <v>778996.8</v>
      </c>
    </row>
    <row r="11" spans="1:12" ht="19.5" customHeight="1">
      <c r="A11" s="87">
        <v>6</v>
      </c>
      <c r="B11" s="91" t="s">
        <v>78</v>
      </c>
      <c r="C11" s="97">
        <v>487</v>
      </c>
      <c r="D11" s="97">
        <v>1154793.52</v>
      </c>
      <c r="E11" s="97">
        <v>409</v>
      </c>
      <c r="F11" s="97">
        <v>1404346.41</v>
      </c>
      <c r="G11" s="97">
        <v>19</v>
      </c>
      <c r="H11" s="97">
        <v>38912.69</v>
      </c>
      <c r="I11" s="97">
        <v>53</v>
      </c>
      <c r="J11" s="97">
        <v>50119.81</v>
      </c>
      <c r="K11" s="97">
        <v>36</v>
      </c>
      <c r="L11" s="97">
        <v>81720</v>
      </c>
    </row>
    <row r="12" spans="1:12" ht="19.5" customHeight="1">
      <c r="A12" s="87">
        <v>7</v>
      </c>
      <c r="B12" s="91" t="s">
        <v>79</v>
      </c>
      <c r="C12" s="97">
        <v>5929</v>
      </c>
      <c r="D12" s="97">
        <v>5464655.05</v>
      </c>
      <c r="E12" s="97">
        <v>4914</v>
      </c>
      <c r="F12" s="97">
        <v>4895875.85</v>
      </c>
      <c r="G12" s="97">
        <v>128</v>
      </c>
      <c r="H12" s="97">
        <v>114022.2</v>
      </c>
      <c r="I12" s="97">
        <v>257</v>
      </c>
      <c r="J12" s="97">
        <v>238548.4</v>
      </c>
      <c r="K12" s="97">
        <v>785</v>
      </c>
      <c r="L12" s="97">
        <v>697276.8</v>
      </c>
    </row>
    <row r="13" spans="1:12" ht="15" customHeight="1">
      <c r="A13" s="87">
        <v>8</v>
      </c>
      <c r="B13" s="90" t="s">
        <v>18</v>
      </c>
      <c r="C13" s="97">
        <v>4465</v>
      </c>
      <c r="D13" s="97">
        <v>4052964.2</v>
      </c>
      <c r="E13" s="97">
        <v>4240</v>
      </c>
      <c r="F13" s="97">
        <v>3855526.72</v>
      </c>
      <c r="G13" s="97">
        <v>182</v>
      </c>
      <c r="H13" s="97">
        <v>98426.7</v>
      </c>
      <c r="I13" s="97">
        <v>63</v>
      </c>
      <c r="J13" s="97">
        <v>53151.2</v>
      </c>
      <c r="K13" s="97">
        <v>70</v>
      </c>
      <c r="L13" s="97">
        <v>62198</v>
      </c>
    </row>
    <row r="14" spans="1:12" ht="15.75" customHeight="1">
      <c r="A14" s="87">
        <v>9</v>
      </c>
      <c r="B14" s="90" t="s">
        <v>19</v>
      </c>
      <c r="C14" s="97">
        <v>46</v>
      </c>
      <c r="D14" s="97">
        <v>89370.05</v>
      </c>
      <c r="E14" s="97">
        <v>46</v>
      </c>
      <c r="F14" s="97">
        <v>88567.02</v>
      </c>
      <c r="G14" s="97">
        <v>2</v>
      </c>
      <c r="H14" s="97">
        <v>764.12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3738</v>
      </c>
      <c r="D15" s="97">
        <v>1784713</v>
      </c>
      <c r="E15" s="97">
        <v>3495</v>
      </c>
      <c r="F15" s="97">
        <v>1758389.32</v>
      </c>
      <c r="G15" s="97">
        <v>37</v>
      </c>
      <c r="H15" s="97">
        <v>58837.4</v>
      </c>
      <c r="I15" s="97">
        <v>2</v>
      </c>
      <c r="J15" s="97">
        <v>908</v>
      </c>
      <c r="K15" s="97">
        <v>223</v>
      </c>
      <c r="L15" s="97">
        <v>110095</v>
      </c>
    </row>
    <row r="16" spans="1:12" ht="21" customHeight="1">
      <c r="A16" s="87">
        <v>11</v>
      </c>
      <c r="B16" s="91" t="s">
        <v>78</v>
      </c>
      <c r="C16" s="97">
        <v>112</v>
      </c>
      <c r="D16" s="97">
        <v>127036</v>
      </c>
      <c r="E16" s="97">
        <v>101</v>
      </c>
      <c r="F16" s="97">
        <v>117942.47</v>
      </c>
      <c r="G16" s="97">
        <v>1</v>
      </c>
      <c r="H16" s="97">
        <v>1135</v>
      </c>
      <c r="I16" s="97">
        <v>1</v>
      </c>
      <c r="J16" s="97">
        <v>454</v>
      </c>
      <c r="K16" s="97">
        <v>13</v>
      </c>
      <c r="L16" s="97">
        <v>14755</v>
      </c>
    </row>
    <row r="17" spans="1:12" ht="21" customHeight="1">
      <c r="A17" s="87">
        <v>12</v>
      </c>
      <c r="B17" s="91" t="s">
        <v>79</v>
      </c>
      <c r="C17" s="97">
        <v>3626</v>
      </c>
      <c r="D17" s="97">
        <v>1657677</v>
      </c>
      <c r="E17" s="97">
        <v>3394</v>
      </c>
      <c r="F17" s="97">
        <v>1640446.85</v>
      </c>
      <c r="G17" s="97">
        <v>36</v>
      </c>
      <c r="H17" s="97">
        <v>57702.4</v>
      </c>
      <c r="I17" s="97">
        <v>1</v>
      </c>
      <c r="J17" s="97">
        <v>454</v>
      </c>
      <c r="K17" s="97">
        <v>210</v>
      </c>
      <c r="L17" s="97">
        <v>95340</v>
      </c>
    </row>
    <row r="18" spans="1:12" ht="21" customHeight="1">
      <c r="A18" s="87">
        <v>13</v>
      </c>
      <c r="B18" s="99" t="s">
        <v>104</v>
      </c>
      <c r="C18" s="97">
        <v>8743</v>
      </c>
      <c r="D18" s="97">
        <v>1984041.6</v>
      </c>
      <c r="E18" s="97">
        <v>6655</v>
      </c>
      <c r="F18" s="97">
        <v>1538879.62</v>
      </c>
      <c r="G18" s="97">
        <v>10</v>
      </c>
      <c r="H18" s="97">
        <v>2236.4</v>
      </c>
      <c r="I18" s="97">
        <v>992</v>
      </c>
      <c r="J18" s="97">
        <v>224898.6</v>
      </c>
      <c r="K18" s="97">
        <v>1373</v>
      </c>
      <c r="L18" s="97">
        <v>310763</v>
      </c>
    </row>
    <row r="19" spans="1:12" ht="21" customHeight="1">
      <c r="A19" s="87">
        <v>14</v>
      </c>
      <c r="B19" s="99" t="s">
        <v>105</v>
      </c>
      <c r="C19" s="97">
        <v>181</v>
      </c>
      <c r="D19" s="97">
        <v>20543.5</v>
      </c>
      <c r="E19" s="97">
        <v>175</v>
      </c>
      <c r="F19" s="97">
        <v>20844.9</v>
      </c>
      <c r="G19" s="97"/>
      <c r="H19" s="97"/>
      <c r="I19" s="97"/>
      <c r="J19" s="97"/>
      <c r="K19" s="97">
        <v>6</v>
      </c>
      <c r="L19" s="97">
        <v>681</v>
      </c>
    </row>
    <row r="20" spans="1:12" ht="29.25" customHeight="1">
      <c r="A20" s="87">
        <v>15</v>
      </c>
      <c r="B20" s="99" t="s">
        <v>109</v>
      </c>
      <c r="C20" s="97">
        <v>11</v>
      </c>
      <c r="D20" s="97">
        <v>5448</v>
      </c>
      <c r="E20" s="97">
        <v>10</v>
      </c>
      <c r="F20" s="97">
        <v>5001</v>
      </c>
      <c r="G20" s="97"/>
      <c r="H20" s="97"/>
      <c r="I20" s="97">
        <v>1</v>
      </c>
      <c r="J20" s="97">
        <v>454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14</v>
      </c>
      <c r="D21" s="97">
        <f>SUM(D22:D23)</f>
        <v>23019.6</v>
      </c>
      <c r="E21" s="97">
        <f>SUM(E22:E23)</f>
        <v>14</v>
      </c>
      <c r="F21" s="97">
        <f>SUM(F22:F23)</f>
        <v>17924.8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>
        <v>6</v>
      </c>
      <c r="D22" s="97">
        <v>7129.6</v>
      </c>
      <c r="E22" s="97">
        <v>7</v>
      </c>
      <c r="F22" s="97">
        <v>6288.8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8</v>
      </c>
      <c r="D23" s="97">
        <v>15890</v>
      </c>
      <c r="E23" s="97">
        <v>7</v>
      </c>
      <c r="F23" s="97">
        <v>11636</v>
      </c>
      <c r="G23" s="97"/>
      <c r="H23" s="97"/>
      <c r="I23" s="97"/>
      <c r="J23" s="97"/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>
        <v>12</v>
      </c>
      <c r="D24" s="97">
        <v>28897.97</v>
      </c>
      <c r="E24" s="97">
        <v>10</v>
      </c>
      <c r="F24" s="97">
        <v>25976.17</v>
      </c>
      <c r="G24" s="97"/>
      <c r="H24" s="97"/>
      <c r="I24" s="97"/>
      <c r="J24" s="97"/>
      <c r="K24" s="97">
        <v>2</v>
      </c>
      <c r="L24" s="97">
        <v>2043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638</v>
      </c>
      <c r="D39" s="96">
        <f>SUM(D40,D47,D48,D49)</f>
        <v>476884.44</v>
      </c>
      <c r="E39" s="96">
        <f>SUM(E40,E47,E48,E49)</f>
        <v>567</v>
      </c>
      <c r="F39" s="96">
        <f>SUM(F40,F47,F48,F49)</f>
        <v>315142.33</v>
      </c>
      <c r="G39" s="96">
        <f>SUM(G40,G47,G48,G49)</f>
        <v>10</v>
      </c>
      <c r="H39" s="96">
        <f>SUM(H40,H47,H48,H49)</f>
        <v>7718</v>
      </c>
      <c r="I39" s="96">
        <f>SUM(I40,I47,I48,I49)</f>
        <v>3</v>
      </c>
      <c r="J39" s="96">
        <f>SUM(J40,J47,J48,J49)</f>
        <v>1328.4</v>
      </c>
      <c r="K39" s="96">
        <f>SUM(K40,K47,K48,K49)</f>
        <v>71</v>
      </c>
      <c r="L39" s="96">
        <f>SUM(L40,L47,L48,L49)</f>
        <v>57204</v>
      </c>
    </row>
    <row r="40" spans="1:12" ht="24" customHeight="1">
      <c r="A40" s="87">
        <v>35</v>
      </c>
      <c r="B40" s="90" t="s">
        <v>85</v>
      </c>
      <c r="C40" s="97">
        <f>SUM(C41,C44)</f>
        <v>638</v>
      </c>
      <c r="D40" s="97">
        <f>SUM(D41,D44)</f>
        <v>476884.44</v>
      </c>
      <c r="E40" s="97">
        <f>SUM(E41,E44)</f>
        <v>567</v>
      </c>
      <c r="F40" s="97">
        <f>SUM(F41,F44)</f>
        <v>315142.33</v>
      </c>
      <c r="G40" s="97">
        <f>SUM(G41,G44)</f>
        <v>10</v>
      </c>
      <c r="H40" s="97">
        <f>SUM(H41,H44)</f>
        <v>7718</v>
      </c>
      <c r="I40" s="97">
        <f>SUM(I41,I44)</f>
        <v>3</v>
      </c>
      <c r="J40" s="97">
        <f>SUM(J41,J44)</f>
        <v>1328.4</v>
      </c>
      <c r="K40" s="97">
        <f>SUM(K41,K44)</f>
        <v>71</v>
      </c>
      <c r="L40" s="97">
        <f>SUM(L41,L44)</f>
        <v>57204</v>
      </c>
    </row>
    <row r="41" spans="1:12" ht="19.5" customHeight="1">
      <c r="A41" s="87">
        <v>36</v>
      </c>
      <c r="B41" s="90" t="s">
        <v>86</v>
      </c>
      <c r="C41" s="97">
        <v>10</v>
      </c>
      <c r="D41" s="97">
        <v>11804</v>
      </c>
      <c r="E41" s="97">
        <v>8</v>
      </c>
      <c r="F41" s="97">
        <v>9988</v>
      </c>
      <c r="G41" s="97"/>
      <c r="H41" s="97"/>
      <c r="I41" s="97"/>
      <c r="J41" s="97"/>
      <c r="K41" s="97">
        <v>2</v>
      </c>
      <c r="L41" s="97">
        <v>1816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4540</v>
      </c>
      <c r="E42" s="97">
        <v>2</v>
      </c>
      <c r="F42" s="97">
        <v>4540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8</v>
      </c>
      <c r="D43" s="97">
        <v>7264</v>
      </c>
      <c r="E43" s="97">
        <v>6</v>
      </c>
      <c r="F43" s="97">
        <v>5448</v>
      </c>
      <c r="G43" s="97"/>
      <c r="H43" s="97"/>
      <c r="I43" s="97"/>
      <c r="J43" s="97"/>
      <c r="K43" s="97">
        <v>2</v>
      </c>
      <c r="L43" s="97">
        <v>1816</v>
      </c>
    </row>
    <row r="44" spans="1:12" ht="21" customHeight="1">
      <c r="A44" s="87">
        <v>39</v>
      </c>
      <c r="B44" s="90" t="s">
        <v>88</v>
      </c>
      <c r="C44" s="97">
        <v>628</v>
      </c>
      <c r="D44" s="97">
        <v>465080.44</v>
      </c>
      <c r="E44" s="97">
        <v>559</v>
      </c>
      <c r="F44" s="97">
        <v>305154.33</v>
      </c>
      <c r="G44" s="97">
        <v>10</v>
      </c>
      <c r="H44" s="97">
        <v>7718</v>
      </c>
      <c r="I44" s="97">
        <v>3</v>
      </c>
      <c r="J44" s="97">
        <v>1328.4</v>
      </c>
      <c r="K44" s="97">
        <v>69</v>
      </c>
      <c r="L44" s="97">
        <v>55388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628</v>
      </c>
      <c r="D46" s="97">
        <v>465080.44</v>
      </c>
      <c r="E46" s="97">
        <v>559</v>
      </c>
      <c r="F46" s="97">
        <v>305154.33</v>
      </c>
      <c r="G46" s="97">
        <v>10</v>
      </c>
      <c r="H46" s="97">
        <v>7718</v>
      </c>
      <c r="I46" s="97">
        <v>3</v>
      </c>
      <c r="J46" s="97">
        <v>1328.4</v>
      </c>
      <c r="K46" s="97">
        <v>69</v>
      </c>
      <c r="L46" s="97">
        <v>55388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1103</v>
      </c>
      <c r="D50" s="96">
        <f>SUM(D51:D54)</f>
        <v>40766.270000000004</v>
      </c>
      <c r="E50" s="96">
        <f>SUM(E51:E54)</f>
        <v>1089</v>
      </c>
      <c r="F50" s="96">
        <f>SUM(F51:F54)</f>
        <v>40881.48</v>
      </c>
      <c r="G50" s="96">
        <f>SUM(G51:G54)</f>
        <v>0</v>
      </c>
      <c r="H50" s="96">
        <f>SUM(H51:H54)</f>
        <v>0</v>
      </c>
      <c r="I50" s="96">
        <f>SUM(I51:I54)</f>
        <v>12</v>
      </c>
      <c r="J50" s="96">
        <f>SUM(J51:J54)</f>
        <v>823.9</v>
      </c>
      <c r="K50" s="96">
        <f>SUM(K51:K54)</f>
        <v>13</v>
      </c>
      <c r="L50" s="96">
        <f>SUM(L51:L54)</f>
        <v>347.31</v>
      </c>
    </row>
    <row r="51" spans="1:12" ht="18.75" customHeight="1">
      <c r="A51" s="87">
        <v>46</v>
      </c>
      <c r="B51" s="90" t="s">
        <v>9</v>
      </c>
      <c r="C51" s="97">
        <v>761</v>
      </c>
      <c r="D51" s="97">
        <v>17217.95</v>
      </c>
      <c r="E51" s="97">
        <v>748</v>
      </c>
      <c r="F51" s="97">
        <v>17372.88</v>
      </c>
      <c r="G51" s="97"/>
      <c r="H51" s="97"/>
      <c r="I51" s="97">
        <v>1</v>
      </c>
      <c r="J51" s="97">
        <v>227</v>
      </c>
      <c r="K51" s="97">
        <v>12</v>
      </c>
      <c r="L51" s="97">
        <v>333.69</v>
      </c>
    </row>
    <row r="52" spans="1:12" ht="27" customHeight="1">
      <c r="A52" s="87">
        <v>47</v>
      </c>
      <c r="B52" s="90" t="s">
        <v>10</v>
      </c>
      <c r="C52" s="97">
        <v>178</v>
      </c>
      <c r="D52" s="97">
        <v>12865.86</v>
      </c>
      <c r="E52" s="97">
        <v>178</v>
      </c>
      <c r="F52" s="97">
        <v>12836.19</v>
      </c>
      <c r="G52" s="97"/>
      <c r="H52" s="97"/>
      <c r="I52" s="97">
        <v>4</v>
      </c>
      <c r="J52" s="97">
        <v>272.4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67</v>
      </c>
      <c r="D53" s="97">
        <v>1886.37</v>
      </c>
      <c r="E53" s="97">
        <v>66</v>
      </c>
      <c r="F53" s="97">
        <v>1870.9</v>
      </c>
      <c r="G53" s="97"/>
      <c r="H53" s="97"/>
      <c r="I53" s="97"/>
      <c r="J53" s="97"/>
      <c r="K53" s="97">
        <v>1</v>
      </c>
      <c r="L53" s="97">
        <v>13.62</v>
      </c>
    </row>
    <row r="54" spans="1:12" ht="24" customHeight="1">
      <c r="A54" s="87">
        <v>49</v>
      </c>
      <c r="B54" s="90" t="s">
        <v>93</v>
      </c>
      <c r="C54" s="97">
        <v>97</v>
      </c>
      <c r="D54" s="97">
        <v>8796.09</v>
      </c>
      <c r="E54" s="97">
        <v>97</v>
      </c>
      <c r="F54" s="97">
        <v>8801.51</v>
      </c>
      <c r="G54" s="97"/>
      <c r="H54" s="97"/>
      <c r="I54" s="97">
        <v>7</v>
      </c>
      <c r="J54" s="97">
        <v>324.5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15326</v>
      </c>
      <c r="D55" s="96">
        <v>6954794.8</v>
      </c>
      <c r="E55" s="96">
        <v>6629</v>
      </c>
      <c r="F55" s="96">
        <v>3015361.16</v>
      </c>
      <c r="G55" s="96"/>
      <c r="H55" s="96"/>
      <c r="I55" s="96">
        <v>15228</v>
      </c>
      <c r="J55" s="96">
        <v>6907883.2</v>
      </c>
      <c r="K55" s="97">
        <v>98</v>
      </c>
      <c r="L55" s="96">
        <v>45854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51449</v>
      </c>
      <c r="D56" s="96">
        <f t="shared" si="0"/>
        <v>42287228.129999995</v>
      </c>
      <c r="E56" s="96">
        <f t="shared" si="0"/>
        <v>36075</v>
      </c>
      <c r="F56" s="96">
        <f t="shared" si="0"/>
        <v>33881320.769999996</v>
      </c>
      <c r="G56" s="96">
        <f t="shared" si="0"/>
        <v>684</v>
      </c>
      <c r="H56" s="96">
        <f t="shared" si="0"/>
        <v>1008842.09</v>
      </c>
      <c r="I56" s="96">
        <f t="shared" si="0"/>
        <v>17762</v>
      </c>
      <c r="J56" s="96">
        <f t="shared" si="0"/>
        <v>8614158.95</v>
      </c>
      <c r="K56" s="96">
        <f t="shared" si="0"/>
        <v>4857</v>
      </c>
      <c r="L56" s="96">
        <f t="shared" si="0"/>
        <v>3877983.0800000005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&amp;L158B74B3&amp;CФорма № Зведений- 10, Підрозділ: ТУ ДСА України в Вiнницькій областi,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4840</v>
      </c>
      <c r="F4" s="93">
        <f>SUM(F5:F25)</f>
        <v>3859980.5400000005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485</v>
      </c>
      <c r="F5" s="95">
        <v>331271.88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89</v>
      </c>
      <c r="F6" s="95">
        <v>224119.51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3301</v>
      </c>
      <c r="F7" s="95">
        <v>2231838.77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3</v>
      </c>
      <c r="F8" s="95">
        <v>5448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5</v>
      </c>
      <c r="F9" s="95">
        <v>3859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118</v>
      </c>
      <c r="F10" s="95">
        <v>295530.84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53</v>
      </c>
      <c r="F11" s="95">
        <v>67747.12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5902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403</v>
      </c>
      <c r="F13" s="95">
        <v>396540.98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57</v>
      </c>
      <c r="F14" s="95">
        <v>56900.24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18</v>
      </c>
      <c r="F16" s="95">
        <v>12442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226</v>
      </c>
      <c r="F17" s="95">
        <v>178894.2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6</v>
      </c>
      <c r="F18" s="95">
        <v>8172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8</v>
      </c>
      <c r="F20" s="95">
        <v>11350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5</v>
      </c>
      <c r="F21" s="95">
        <v>2724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4</v>
      </c>
      <c r="F22" s="95">
        <v>2724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51</v>
      </c>
      <c r="F23" s="95">
        <v>23154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3</v>
      </c>
      <c r="F24" s="95">
        <v>1362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&amp;L158B74B3&amp;CФорма № Зведений- 10, Підрозділ: ТУ ДСА України в Вiнницькій областi,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2022-01-21T09:34:07Z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Зведений- 10_10002_4.2021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158B74B3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