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<sst xmlns="http://schemas.openxmlformats.org/spreadsheetml/2006/main" count="154" uniqueCount="129">
  <si>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</si>
  <si>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</si>
  <si>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</si>
  <si>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</si>
  <si>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</si>
  <si>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</si>
  <si>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</si>
  <si>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</si>
  <si>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</si>
  <si>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</si>
  <si>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</si>
  <si>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</si>
  <si>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</si>
  <si>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</si>
  <si>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</si>
  <si>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</si>
  <si>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</si>
  <si>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</si>
  <si>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</si>
  <si>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</si>
  <si>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</si>
  <si>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</si>
  <si>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</si>
  <si>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</si>
  <si>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</si>
  <si>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</si>
  <si>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</si>
  <si>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</si>
  <si>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</si>
  <si>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</si>
  <si>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</si>
  <si>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</si>
  <si>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</si>
  <si>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</si>
  <si>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</si>
  <si>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</si>
  <si>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</si>
  <si>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</si>
  <si>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</si>
  <si>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</si>
  <si>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</si>
  <si>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</si>
  <si>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</si>
  <si>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</si>
  <si>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</si>
  <si>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</si>
  <si>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</si>
  <si>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</si>
  <si>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</si>
  <si>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</si>
  <si>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</si>
  <si>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</si>
  <si>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</si>
  <si>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</si>
  <si>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</si>
  <si>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</si>
  <si>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</si>
  <si>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</si>
  <si>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</si>
  <si>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</si>
  <si>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</si>
  <si>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</si>
  <si>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</si>
  <si>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</si>
  <si>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</si>
  <si>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</si>
  <si>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</si>
  <si>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</si>
  <si>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</si>
  <si>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</si>
  <si>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</si>
  <si>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</si>
  <si>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</si>
  <si>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</si>
  <si>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</si>
  <si>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</si>
  <si>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</si>
  <si>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</si>
  <si>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</si>
  <si>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</si>
  <si>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</si>
  <si>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</si>
  <si>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</si>
  <si>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</si>
  <si>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</si>
  <si>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</si>
  <si>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</si>
  <si>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</si>
  <si>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</si>
  <si>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</si>
  <si>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</si>
  <si>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</si>
  <si>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</si>
  <si>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</si>
  <si>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</si>
  <si>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</si>
  <si>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</si>
  <si>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</si>
  <si>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</si>
  <si>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</si>
  <si>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</si>
  <si>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</si>
  <si>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</si>
  <si>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</si>
  <si>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</si>
  <si>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</si>
  <si>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</si>
  <si>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</si>
  <si>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</si>
  <si>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</si>
  <si>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</si>
  <si>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</si>
  <si>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</si>
  <si>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</si>
  <si>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</si>
  <si>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</si>
  <si>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</si>
  <si>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</si>
  <si>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</si>
  <si>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</si>
  <si>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</si>
  <si>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</si>
  <si>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</si>
  <si>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</si>
  <si>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</si>
  <si>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</si>
  <si>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</si>
  <si>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</si>
  <si>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13 січня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</si>
</sst>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&amp;L8C31EF31&amp;C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26923</v>
      </c>
      <c r="D6" s="96">
        <f>SUM(D7,D10,D13,D14,D15,D21,D24,D25,D18,D19,D20)</f>
        <v>28873292.699999925</v>
      </c>
      <c r="E6" s="96">
        <f>SUM(E7,E10,E13,E14,E15,E21,E24,E25,E18,E19,E20)</f>
        <v>21522</v>
      </c>
      <c r="F6" s="96">
        <f>SUM(F7,F10,F13,F14,F15,F21,F24,F25,F18,F19,F20)</f>
        <v>25878561.44000003</v>
      </c>
      <c r="G6" s="96">
        <f>SUM(G7,G10,G13,G14,G15,G21,G24,G25,G18,G19,G20)</f>
        <v>589</v>
      </c>
      <c r="H6" s="96">
        <f>SUM(H7,H10,H13,H14,H15,H21,H24,H25,H18,H19,H20)</f>
        <v>1055801.19</v>
      </c>
      <c r="I6" s="96">
        <f>SUM(I7,I10,I13,I14,I15,I21,I24,I25,I18,I19,I20)</f>
        <v>2147</v>
      </c>
      <c r="J6" s="96">
        <f>SUM(J7,J10,J13,J14,J15,J21,J24,J25,J18,J19,J20)</f>
        <v>1328242.449999999</v>
      </c>
      <c r="K6" s="96">
        <f>SUM(K7,K10,K13,K14,K15,K21,K24,K25,K18,K19,K20)</f>
        <v>4348</v>
      </c>
      <c r="L6" s="96">
        <f>SUM(L7,L10,L13,L14,L15,L21,L24,L25,L18,L19,L20)</f>
        <v>3175571.7100000004</v>
      </c>
    </row>
    <row r="7" spans="1:12" ht="16.5" customHeight="1">
      <c r="A7" s="87">
        <v>2</v>
      </c>
      <c r="B7" s="90" t="s">
        <v>74</v>
      </c>
      <c r="C7" s="97">
        <v>10727</v>
      </c>
      <c r="D7" s="97">
        <v>18022205.7799999</v>
      </c>
      <c r="E7" s="97">
        <v>8299</v>
      </c>
      <c r="F7" s="97">
        <v>15721043.47</v>
      </c>
      <c r="G7" s="97">
        <v>239</v>
      </c>
      <c r="H7" s="97">
        <v>712632.54</v>
      </c>
      <c r="I7" s="97">
        <v>1035</v>
      </c>
      <c r="J7" s="97">
        <v>901941.899999999</v>
      </c>
      <c r="K7" s="97">
        <v>2074</v>
      </c>
      <c r="L7" s="97">
        <v>2101311.91</v>
      </c>
    </row>
    <row r="8" spans="1:12" ht="16.5" customHeight="1">
      <c r="A8" s="87">
        <v>3</v>
      </c>
      <c r="B8" s="91" t="s">
        <v>75</v>
      </c>
      <c r="C8" s="97">
        <v>4964</v>
      </c>
      <c r="D8" s="97">
        <v>11010256.98</v>
      </c>
      <c r="E8" s="97">
        <v>4834</v>
      </c>
      <c r="F8" s="97">
        <v>10710835.45</v>
      </c>
      <c r="G8" s="97">
        <v>134</v>
      </c>
      <c r="H8" s="97">
        <v>472704.28</v>
      </c>
      <c r="I8" s="97">
        <v>30</v>
      </c>
      <c r="J8" s="97">
        <v>54375.28</v>
      </c>
      <c r="K8" s="97">
        <v>55</v>
      </c>
      <c r="L8" s="97">
        <v>116290.88</v>
      </c>
    </row>
    <row r="9" spans="1:12" ht="16.5" customHeight="1">
      <c r="A9" s="87">
        <v>4</v>
      </c>
      <c r="B9" s="91" t="s">
        <v>76</v>
      </c>
      <c r="C9" s="97">
        <v>5763</v>
      </c>
      <c r="D9" s="97">
        <v>7011948.80000001</v>
      </c>
      <c r="E9" s="97">
        <v>3465</v>
      </c>
      <c r="F9" s="97">
        <v>5010208.02</v>
      </c>
      <c r="G9" s="97">
        <v>105</v>
      </c>
      <c r="H9" s="97">
        <v>239928.26</v>
      </c>
      <c r="I9" s="97">
        <v>1005</v>
      </c>
      <c r="J9" s="97">
        <v>847566.619999998</v>
      </c>
      <c r="K9" s="97">
        <v>2019</v>
      </c>
      <c r="L9" s="97">
        <v>1985021.03</v>
      </c>
    </row>
    <row r="10" spans="1:12" ht="19.5" customHeight="1">
      <c r="A10" s="87">
        <v>5</v>
      </c>
      <c r="B10" s="90" t="s">
        <v>77</v>
      </c>
      <c r="C10" s="97">
        <v>5173</v>
      </c>
      <c r="D10" s="97">
        <v>4981631.4</v>
      </c>
      <c r="E10" s="97">
        <v>4324</v>
      </c>
      <c r="F10" s="97">
        <v>4806823.50000001</v>
      </c>
      <c r="G10" s="97">
        <v>111</v>
      </c>
      <c r="H10" s="97">
        <v>222926.35</v>
      </c>
      <c r="I10" s="97">
        <v>253</v>
      </c>
      <c r="J10" s="97">
        <v>223170.05</v>
      </c>
      <c r="K10" s="97">
        <v>675</v>
      </c>
      <c r="L10" s="97">
        <v>592691.6</v>
      </c>
    </row>
    <row r="11" spans="1:12" ht="19.5" customHeight="1">
      <c r="A11" s="87">
        <v>6</v>
      </c>
      <c r="B11" s="91" t="s">
        <v>78</v>
      </c>
      <c r="C11" s="97">
        <v>490</v>
      </c>
      <c r="D11" s="97">
        <v>1031480.6</v>
      </c>
      <c r="E11" s="97">
        <v>447</v>
      </c>
      <c r="F11" s="97">
        <v>1249141.18</v>
      </c>
      <c r="G11" s="97">
        <v>21</v>
      </c>
      <c r="H11" s="97">
        <v>39118.14</v>
      </c>
      <c r="I11" s="97">
        <v>15</v>
      </c>
      <c r="J11" s="97">
        <v>16629.8</v>
      </c>
      <c r="K11" s="97">
        <v>25</v>
      </c>
      <c r="L11" s="97">
        <v>51288.8</v>
      </c>
    </row>
    <row r="12" spans="1:12" ht="19.5" customHeight="1">
      <c r="A12" s="87">
        <v>7</v>
      </c>
      <c r="B12" s="91" t="s">
        <v>79</v>
      </c>
      <c r="C12" s="97">
        <v>4683</v>
      </c>
      <c r="D12" s="97">
        <v>3950150.8</v>
      </c>
      <c r="E12" s="97">
        <v>3877</v>
      </c>
      <c r="F12" s="97">
        <v>3557682.32000001</v>
      </c>
      <c r="G12" s="97">
        <v>90</v>
      </c>
      <c r="H12" s="97">
        <v>183808.21</v>
      </c>
      <c r="I12" s="97">
        <v>238</v>
      </c>
      <c r="J12" s="97">
        <v>206540.25</v>
      </c>
      <c r="K12" s="97">
        <v>650</v>
      </c>
      <c r="L12" s="97">
        <v>541402.8</v>
      </c>
    </row>
    <row r="13" spans="1:12" ht="15" customHeight="1">
      <c r="A13" s="87">
        <v>8</v>
      </c>
      <c r="B13" s="90" t="s">
        <v>18</v>
      </c>
      <c r="C13" s="97">
        <v>4157</v>
      </c>
      <c r="D13" s="97">
        <v>3495553.60000002</v>
      </c>
      <c r="E13" s="97">
        <v>3939</v>
      </c>
      <c r="F13" s="97">
        <v>3334275.40000002</v>
      </c>
      <c r="G13" s="97">
        <v>211</v>
      </c>
      <c r="H13" s="97">
        <v>104116.4</v>
      </c>
      <c r="I13" s="97">
        <v>40</v>
      </c>
      <c r="J13" s="97">
        <v>25210</v>
      </c>
      <c r="K13" s="97">
        <v>78</v>
      </c>
      <c r="L13" s="97">
        <v>65162</v>
      </c>
    </row>
    <row r="14" spans="1:12" ht="15.75" customHeight="1">
      <c r="A14" s="87">
        <v>9</v>
      </c>
      <c r="B14" s="90" t="s">
        <v>19</v>
      </c>
      <c r="C14" s="97">
        <v>44</v>
      </c>
      <c r="D14" s="97">
        <v>107096.52</v>
      </c>
      <c r="E14" s="97">
        <v>43</v>
      </c>
      <c r="F14" s="97">
        <v>140123.33</v>
      </c>
      <c r="G14" s="97">
        <v>2</v>
      </c>
      <c r="H14" s="97">
        <v>3686.1</v>
      </c>
      <c r="I14" s="97">
        <v>1</v>
      </c>
      <c r="J14" s="97">
        <v>4802.5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3259</v>
      </c>
      <c r="D15" s="97">
        <v>1495767</v>
      </c>
      <c r="E15" s="97">
        <v>2957</v>
      </c>
      <c r="F15" s="97">
        <v>1431079.89</v>
      </c>
      <c r="G15" s="97">
        <v>25</v>
      </c>
      <c r="H15" s="97">
        <v>12229.6</v>
      </c>
      <c r="I15" s="97">
        <v>2</v>
      </c>
      <c r="J15" s="97">
        <v>1261.2</v>
      </c>
      <c r="K15" s="97">
        <v>285</v>
      </c>
      <c r="L15" s="97">
        <v>158280.6</v>
      </c>
    </row>
    <row r="16" spans="1:12" ht="21" customHeight="1">
      <c r="A16" s="87">
        <v>11</v>
      </c>
      <c r="B16" s="91" t="s">
        <v>78</v>
      </c>
      <c r="C16" s="97">
        <v>198</v>
      </c>
      <c r="D16" s="97">
        <v>208098</v>
      </c>
      <c r="E16" s="97">
        <v>134</v>
      </c>
      <c r="F16" s="97">
        <v>145519.46</v>
      </c>
      <c r="G16" s="97">
        <v>5</v>
      </c>
      <c r="H16" s="97">
        <v>3153</v>
      </c>
      <c r="I16" s="97"/>
      <c r="J16" s="97"/>
      <c r="K16" s="97">
        <v>61</v>
      </c>
      <c r="L16" s="97">
        <v>64111</v>
      </c>
    </row>
    <row r="17" spans="1:12" ht="21" customHeight="1">
      <c r="A17" s="87">
        <v>12</v>
      </c>
      <c r="B17" s="91" t="s">
        <v>79</v>
      </c>
      <c r="C17" s="97">
        <v>3061</v>
      </c>
      <c r="D17" s="97">
        <v>1287669</v>
      </c>
      <c r="E17" s="97">
        <v>2823</v>
      </c>
      <c r="F17" s="97">
        <v>1285560.43</v>
      </c>
      <c r="G17" s="97">
        <v>20</v>
      </c>
      <c r="H17" s="97">
        <v>9076.6</v>
      </c>
      <c r="I17" s="97">
        <v>2</v>
      </c>
      <c r="J17" s="97">
        <v>1261.2</v>
      </c>
      <c r="K17" s="97">
        <v>224</v>
      </c>
      <c r="L17" s="97">
        <v>94169.6</v>
      </c>
    </row>
    <row r="18" spans="1:12" ht="21" customHeight="1">
      <c r="A18" s="87">
        <v>13</v>
      </c>
      <c r="B18" s="99" t="s">
        <v>104</v>
      </c>
      <c r="C18" s="97">
        <v>3466</v>
      </c>
      <c r="D18" s="97">
        <v>728535.100000002</v>
      </c>
      <c r="E18" s="97">
        <v>1868</v>
      </c>
      <c r="F18" s="97">
        <v>404438.399999999</v>
      </c>
      <c r="G18" s="97">
        <v>1</v>
      </c>
      <c r="H18" s="97">
        <v>210.2</v>
      </c>
      <c r="I18" s="97">
        <v>815</v>
      </c>
      <c r="J18" s="97">
        <v>171472.6</v>
      </c>
      <c r="K18" s="97">
        <v>1230</v>
      </c>
      <c r="L18" s="97">
        <v>257495</v>
      </c>
    </row>
    <row r="19" spans="1:12" ht="21" customHeight="1">
      <c r="A19" s="87">
        <v>14</v>
      </c>
      <c r="B19" s="99" t="s">
        <v>105</v>
      </c>
      <c r="C19" s="97">
        <v>64</v>
      </c>
      <c r="D19" s="97">
        <v>6726.4</v>
      </c>
      <c r="E19" s="97">
        <v>58</v>
      </c>
      <c r="F19" s="97">
        <v>7078.1</v>
      </c>
      <c r="G19" s="97"/>
      <c r="H19" s="97"/>
      <c r="I19" s="97"/>
      <c r="J19" s="97"/>
      <c r="K19" s="97">
        <v>6</v>
      </c>
      <c r="L19" s="97">
        <v>630.6</v>
      </c>
    </row>
    <row r="20" spans="1:12" ht="29.25" customHeight="1">
      <c r="A20" s="87">
        <v>15</v>
      </c>
      <c r="B20" s="99" t="s">
        <v>109</v>
      </c>
      <c r="C20" s="97">
        <v>5</v>
      </c>
      <c r="D20" s="97">
        <v>2102</v>
      </c>
      <c r="E20" s="97">
        <v>5</v>
      </c>
      <c r="F20" s="97">
        <v>2068.2</v>
      </c>
      <c r="G20" s="97"/>
      <c r="H20" s="97"/>
      <c r="I20" s="97">
        <v>1</v>
      </c>
      <c r="J20" s="97">
        <v>384.2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16</v>
      </c>
      <c r="D21" s="97">
        <f>SUM(D22:D23)</f>
        <v>22008.8</v>
      </c>
      <c r="E21" s="97">
        <f>SUM(E22:E23)</f>
        <v>17</v>
      </c>
      <c r="F21" s="97">
        <f>SUM(F22:F23)</f>
        <v>22008.8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11</v>
      </c>
      <c r="D22" s="97">
        <v>11498.8</v>
      </c>
      <c r="E22" s="97">
        <v>12</v>
      </c>
      <c r="F22" s="97">
        <v>12760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5</v>
      </c>
      <c r="D23" s="97">
        <v>10510</v>
      </c>
      <c r="E23" s="97">
        <v>5</v>
      </c>
      <c r="F23" s="97">
        <v>9248.8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12</v>
      </c>
      <c r="D24" s="97">
        <v>11666.1</v>
      </c>
      <c r="E24" s="97">
        <v>12</v>
      </c>
      <c r="F24" s="97">
        <v>9622.35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261</v>
      </c>
      <c r="D39" s="96">
        <f>SUM(D40,D47,D48,D49)</f>
        <v>223652.8</v>
      </c>
      <c r="E39" s="96">
        <f>SUM(E40,E47,E48,E49)</f>
        <v>211</v>
      </c>
      <c r="F39" s="96">
        <f>SUM(F40,F47,F48,F49)</f>
        <v>129847.79</v>
      </c>
      <c r="G39" s="96">
        <f>SUM(G40,G47,G48,G49)</f>
        <v>2</v>
      </c>
      <c r="H39" s="96">
        <f>SUM(H40,H47,H48,H49)</f>
        <v>840.8</v>
      </c>
      <c r="I39" s="96">
        <f>SUM(I40,I47,I48,I49)</f>
        <v>3</v>
      </c>
      <c r="J39" s="96">
        <f>SUM(J40,J47,J48,J49)</f>
        <v>2102</v>
      </c>
      <c r="K39" s="96">
        <f>SUM(K40,K47,K48,K49)</f>
        <v>49</v>
      </c>
      <c r="L39" s="96">
        <f>SUM(L40,L47,L48,L49)</f>
        <v>41619.2</v>
      </c>
    </row>
    <row r="40" spans="1:12" ht="24" customHeight="1">
      <c r="A40" s="87">
        <v>35</v>
      </c>
      <c r="B40" s="90" t="s">
        <v>85</v>
      </c>
      <c r="C40" s="97">
        <f>SUM(C41,C44)</f>
        <v>256</v>
      </c>
      <c r="D40" s="97">
        <f>SUM(D41,D44)</f>
        <v>219869.19999999998</v>
      </c>
      <c r="E40" s="97">
        <f>SUM(E41,E44)</f>
        <v>206</v>
      </c>
      <c r="F40" s="97">
        <f>SUM(F41,F44)</f>
        <v>126274.98999999999</v>
      </c>
      <c r="G40" s="97">
        <f>SUM(G41,G44)</f>
        <v>2</v>
      </c>
      <c r="H40" s="97">
        <f>SUM(H41,H44)</f>
        <v>840.8</v>
      </c>
      <c r="I40" s="97">
        <f>SUM(I41,I44)</f>
        <v>3</v>
      </c>
      <c r="J40" s="97">
        <f>SUM(J41,J44)</f>
        <v>2102</v>
      </c>
      <c r="K40" s="97">
        <f>SUM(K41,K44)</f>
        <v>49</v>
      </c>
      <c r="L40" s="97">
        <f>SUM(L41,L44)</f>
        <v>41619.2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4624.4</v>
      </c>
      <c r="E41" s="97">
        <v>2</v>
      </c>
      <c r="F41" s="97">
        <v>5203.4</v>
      </c>
      <c r="G41" s="97"/>
      <c r="H41" s="97"/>
      <c r="I41" s="97"/>
      <c r="J41" s="97"/>
      <c r="K41" s="97">
        <v>2</v>
      </c>
      <c r="L41" s="97">
        <v>1681.6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2522.4</v>
      </c>
      <c r="E43" s="97">
        <v>1</v>
      </c>
      <c r="F43" s="97">
        <v>3101.4</v>
      </c>
      <c r="G43" s="97"/>
      <c r="H43" s="97"/>
      <c r="I43" s="97"/>
      <c r="J43" s="97"/>
      <c r="K43" s="97">
        <v>2</v>
      </c>
      <c r="L43" s="97">
        <v>1681.6</v>
      </c>
    </row>
    <row r="44" spans="1:12" ht="21" customHeight="1">
      <c r="A44" s="87">
        <v>39</v>
      </c>
      <c r="B44" s="90" t="s">
        <v>88</v>
      </c>
      <c r="C44" s="97">
        <v>252</v>
      </c>
      <c r="D44" s="97">
        <v>215244.8</v>
      </c>
      <c r="E44" s="97">
        <v>204</v>
      </c>
      <c r="F44" s="97">
        <v>121071.59</v>
      </c>
      <c r="G44" s="97">
        <v>2</v>
      </c>
      <c r="H44" s="97">
        <v>840.8</v>
      </c>
      <c r="I44" s="97">
        <v>3</v>
      </c>
      <c r="J44" s="97">
        <v>2102</v>
      </c>
      <c r="K44" s="97">
        <v>47</v>
      </c>
      <c r="L44" s="97">
        <v>39937.6</v>
      </c>
    </row>
    <row r="45" spans="1:12" ht="30" customHeight="1">
      <c r="A45" s="87">
        <v>40</v>
      </c>
      <c r="B45" s="91" t="s">
        <v>89</v>
      </c>
      <c r="C45" s="97">
        <v>3</v>
      </c>
      <c r="D45" s="97">
        <v>6306</v>
      </c>
      <c r="E45" s="97">
        <v>2</v>
      </c>
      <c r="F45" s="97">
        <v>1051</v>
      </c>
      <c r="G45" s="97"/>
      <c r="H45" s="97"/>
      <c r="I45" s="97">
        <v>1</v>
      </c>
      <c r="J45" s="97">
        <v>840.8</v>
      </c>
      <c r="K45" s="97">
        <v>1</v>
      </c>
      <c r="L45" s="97">
        <v>1681.2</v>
      </c>
    </row>
    <row r="46" spans="1:12" ht="21" customHeight="1">
      <c r="A46" s="87">
        <v>41</v>
      </c>
      <c r="B46" s="91" t="s">
        <v>79</v>
      </c>
      <c r="C46" s="97">
        <v>249</v>
      </c>
      <c r="D46" s="97">
        <v>208938.8</v>
      </c>
      <c r="E46" s="97">
        <v>202</v>
      </c>
      <c r="F46" s="97">
        <v>120020.59</v>
      </c>
      <c r="G46" s="97">
        <v>2</v>
      </c>
      <c r="H46" s="97">
        <v>840.8</v>
      </c>
      <c r="I46" s="97">
        <v>2</v>
      </c>
      <c r="J46" s="97">
        <v>1261.2</v>
      </c>
      <c r="K46" s="97">
        <v>46</v>
      </c>
      <c r="L46" s="97">
        <v>38256.4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1261.2</v>
      </c>
      <c r="E47" s="97">
        <v>1</v>
      </c>
      <c r="F47" s="97">
        <v>840.8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2522.4</v>
      </c>
      <c r="E49" s="97">
        <v>4</v>
      </c>
      <c r="F49" s="97">
        <v>2732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1614</v>
      </c>
      <c r="D50" s="96">
        <f>SUM(D51:D54)</f>
        <v>47553.33</v>
      </c>
      <c r="E50" s="96">
        <f>SUM(E51:E54)</f>
        <v>1574</v>
      </c>
      <c r="F50" s="96">
        <f>SUM(F51:F54)</f>
        <v>47249.08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81.98</v>
      </c>
      <c r="K50" s="96">
        <f>SUM(K51:K54)</f>
        <v>40</v>
      </c>
      <c r="L50" s="96">
        <f>SUM(L51:L54)</f>
        <v>1280.1</v>
      </c>
    </row>
    <row r="51" spans="1:12" ht="18.75" customHeight="1">
      <c r="A51" s="87">
        <v>46</v>
      </c>
      <c r="B51" s="90" t="s">
        <v>9</v>
      </c>
      <c r="C51" s="97">
        <v>1176</v>
      </c>
      <c r="D51" s="97">
        <v>25274.06</v>
      </c>
      <c r="E51" s="97">
        <v>1139</v>
      </c>
      <c r="F51" s="97">
        <v>24791.18</v>
      </c>
      <c r="G51" s="97"/>
      <c r="H51" s="97"/>
      <c r="I51" s="97"/>
      <c r="J51" s="97"/>
      <c r="K51" s="97">
        <v>37</v>
      </c>
      <c r="L51" s="97">
        <v>964.8</v>
      </c>
    </row>
    <row r="52" spans="1:12" ht="27" customHeight="1">
      <c r="A52" s="87">
        <v>47</v>
      </c>
      <c r="B52" s="90" t="s">
        <v>10</v>
      </c>
      <c r="C52" s="97">
        <v>133</v>
      </c>
      <c r="D52" s="97">
        <v>8954.52</v>
      </c>
      <c r="E52" s="97">
        <v>132</v>
      </c>
      <c r="F52" s="97">
        <v>9099.44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>
        <v>196</v>
      </c>
      <c r="D53" s="97">
        <v>4313.42</v>
      </c>
      <c r="E53" s="97">
        <v>195</v>
      </c>
      <c r="F53" s="97">
        <v>4331.73</v>
      </c>
      <c r="G53" s="97"/>
      <c r="H53" s="97"/>
      <c r="I53" s="97"/>
      <c r="J53" s="97"/>
      <c r="K53" s="97">
        <v>1</v>
      </c>
      <c r="L53" s="97">
        <v>12.61</v>
      </c>
    </row>
    <row r="54" spans="1:12" ht="24" customHeight="1">
      <c r="A54" s="87">
        <v>49</v>
      </c>
      <c r="B54" s="90" t="s">
        <v>93</v>
      </c>
      <c r="C54" s="97">
        <v>109</v>
      </c>
      <c r="D54" s="97">
        <v>9011.33</v>
      </c>
      <c r="E54" s="97">
        <v>108</v>
      </c>
      <c r="F54" s="97">
        <v>9026.73</v>
      </c>
      <c r="G54" s="97"/>
      <c r="H54" s="97"/>
      <c r="I54" s="97">
        <v>1</v>
      </c>
      <c r="J54" s="97">
        <v>81.98</v>
      </c>
      <c r="K54" s="97">
        <v>1</v>
      </c>
      <c r="L54" s="97">
        <v>239.63</v>
      </c>
    </row>
    <row r="55" spans="1:12" ht="28.5" customHeight="1">
      <c r="A55" s="87">
        <v>50</v>
      </c>
      <c r="B55" s="89" t="s">
        <v>108</v>
      </c>
      <c r="C55" s="96">
        <v>14971</v>
      </c>
      <c r="D55" s="96">
        <v>6293772.19999979</v>
      </c>
      <c r="E55" s="96">
        <v>6183</v>
      </c>
      <c r="F55" s="96">
        <v>2605145.86000002</v>
      </c>
      <c r="G55" s="96"/>
      <c r="H55" s="96"/>
      <c r="I55" s="96">
        <v>14888</v>
      </c>
      <c r="J55" s="96">
        <v>6256790.46999979</v>
      </c>
      <c r="K55" s="97">
        <v>83</v>
      </c>
      <c r="L55" s="96">
        <v>35734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43769</v>
      </c>
      <c r="D56" s="96">
        <f t="shared" si="0"/>
        <v>35438271.02999971</v>
      </c>
      <c r="E56" s="96">
        <f t="shared" si="0"/>
        <v>29490</v>
      </c>
      <c r="F56" s="96">
        <f t="shared" si="0"/>
        <v>28660804.170000046</v>
      </c>
      <c r="G56" s="96">
        <f t="shared" si="0"/>
        <v>591</v>
      </c>
      <c r="H56" s="96">
        <f t="shared" si="0"/>
        <v>1056641.99</v>
      </c>
      <c r="I56" s="96">
        <f t="shared" si="0"/>
        <v>17039</v>
      </c>
      <c r="J56" s="96">
        <f t="shared" si="0"/>
        <v>7587216.899999789</v>
      </c>
      <c r="K56" s="96">
        <f t="shared" si="0"/>
        <v>4520</v>
      </c>
      <c r="L56" s="96">
        <f t="shared" si="0"/>
        <v>3254205.0100000007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&amp;L8C31EF31&amp;CФорма № Зведений- 10, Підрозділ: ТУ ДСА України в Вiнницькій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4492</v>
      </c>
      <c r="F4" s="93">
        <f>SUM(F5:F25)</f>
        <v>3222784.3200000003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184</v>
      </c>
      <c r="F5" s="95">
        <v>175992.59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72</v>
      </c>
      <c r="F6" s="95">
        <v>130739.19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3301</v>
      </c>
      <c r="F7" s="95">
        <v>2038568.9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2102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18</v>
      </c>
      <c r="F9" s="95">
        <v>14924.2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68</v>
      </c>
      <c r="F10" s="95">
        <v>163537.13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100</v>
      </c>
      <c r="F11" s="95">
        <v>66633.4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8</v>
      </c>
      <c r="F12" s="95">
        <v>5082.64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372</v>
      </c>
      <c r="F13" s="95">
        <v>343160.08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60</v>
      </c>
      <c r="F14" s="95">
        <v>40601.62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8</v>
      </c>
      <c r="F15" s="95">
        <v>6726.4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2102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199</v>
      </c>
      <c r="F17" s="95">
        <v>149374.97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10</v>
      </c>
      <c r="F18" s="95">
        <v>18497.6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42</v>
      </c>
      <c r="F20" s="95">
        <v>44142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1681.6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3</v>
      </c>
      <c r="F22" s="95">
        <v>1681.6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39</v>
      </c>
      <c r="F23" s="95">
        <v>16395.6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840.8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&amp;L8C31EF31&amp;CФорма № Зведений- 10, Підрозділ: ТУ ДСА України в Вiнницькій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2018-03-15T14:08:04Z</cp:lastPrinted>
  <dcterms:created xsi:type="dcterms:W3CDTF">2015-09-09T10:27:37Z</dcterms:created>
  <dcterms:modified xsi:type="dcterms:W3CDTF">2021-01-25T06:42:15Z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Зведений- 10_10002_4.2020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8C31EF31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