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<sst xmlns="http://schemas.openxmlformats.org/spreadsheetml/2006/main" count="131" uniqueCount="107">
  <si>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</si>
  <si>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</si>
  <si>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</si>
  <si>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</si>
  <si>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</si>
  <si>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</si>
  <si>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</si>
  <si>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</si>
  <si>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</si>
  <si>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</si>
  <si>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</si>
  <si>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</si>
  <si>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</si>
  <si>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</si>
  <si>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</si>
  <si>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</si>
  <si>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</si>
  <si>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</si>
  <si>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</si>
  <si>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</si>
  <si>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</si>
  <si>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</si>
  <si>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</si>
  <si>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</si>
  <si>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</si>
  <si>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</si>
  <si>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</si>
  <si>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</si>
  <si>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</si>
  <si>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</si>
  <si>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</si>
  <si>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</si>
  <si>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</si>
  <si>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</si>
  <si>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</si>
  <si>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</si>
  <si>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</si>
  <si>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</si>
  <si>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</si>
  <si>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</si>
  <si>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</si>
  <si>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</si>
  <si>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</si>
  <si>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</si>
  <si>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</si>
  <si>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</si>
  <si>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</si>
  <si>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</si>
  <si>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</si>
  <si>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</si>
  <si>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</si>
  <si>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</si>
  <si>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</si>
  <si>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</si>
  <si>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</si>
  <si>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</si>
  <si>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</si>
  <si>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</si>
  <si>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</si>
  <si>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</si>
  <si>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</si>
  <si>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</si>
  <si>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</si>
  <si>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</si>
  <si>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</si>
  <si>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</si>
  <si>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</si>
  <si>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</si>
  <si>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</si>
  <si>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</si>
  <si>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</si>
  <si>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</si>
  <si>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</si>
  <si>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</si>
  <si>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</si>
  <si>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</si>
  <si>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</si>
  <si>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</si>
  <si>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</si>
  <si>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</si>
  <si>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</si>
  <si>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</si>
  <si>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</si>
  <si>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</si>
  <si>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</si>
  <si>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</si>
  <si>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</si>
  <si>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</si>
  <si>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</si>
  <si>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</si>
  <si>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</si>
  <si>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</si>
  <si>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</si>
  <si>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</si>
  <si>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</si>
  <si>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</si>
  <si>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Білик</t>
  </si>
  <si>
    <t>О.С. Пінська</t>
  </si>
  <si>
    <t>(0432) 52-46-67</t>
  </si>
  <si>
    <t>(0432) 68-10-20</t>
  </si>
  <si>
    <t>sidorenko@vn.court.gov.ua</t>
  </si>
  <si>
    <t>20 липня 2017 року</t>
  </si>
  <si>
    <t>перше півріччя 2017 року</t>
  </si>
  <si>
    <t>ТУ ДСА України в Вiнницькій областi</t>
  </si>
  <si>
    <t xml:space="preserve">Місцезнаходження: </t>
  </si>
  <si>
    <t>21018. Вінницька область.м. Вінниця</t>
  </si>
  <si>
    <t>вул. Р. Скалецького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</si>
</sst>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13084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15747</v>
      </c>
      <c r="B16" s="88">
        <v>353478141</v>
      </c>
      <c r="C16" s="88">
        <v>108</v>
      </c>
      <c r="D16" s="88">
        <v>6055895</v>
      </c>
      <c r="E16" s="89">
        <v>32</v>
      </c>
      <c r="F16" s="88">
        <v>3271</v>
      </c>
      <c r="G16" s="89">
        <v>134403564</v>
      </c>
      <c r="H16" s="88">
        <v>35</v>
      </c>
      <c r="I16" s="88">
        <v>1667347</v>
      </c>
      <c r="J16" s="88">
        <v>1314</v>
      </c>
      <c r="K16" s="88">
        <v>145</v>
      </c>
      <c r="L16" s="88">
        <v>99867</v>
      </c>
      <c r="M16" s="88">
        <v>6984</v>
      </c>
      <c r="N16" s="88">
        <v>3961974</v>
      </c>
      <c r="O16" s="88">
        <v>766</v>
      </c>
      <c r="P16" s="88">
        <v>4253368</v>
      </c>
    </row>
    <row r="17" spans="1:15" ht="39.75" customHeight="1">
      <c r="A17" s="59">
        <v>15</v>
      </c>
      <c r="B17" s="59">
        <v>15</v>
      </c>
      <c r="C17" s="59">
        <v>4</v>
      </c>
      <c r="D17" s="59">
        <v>10400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&amp;L4052FB2E&amp;CФорма № Зведений- 4 (МС), Підрозділ: ТУ ДСА України в Вiнницькій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24303566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5662970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15759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688195</v>
      </c>
      <c r="L11" s="104"/>
      <c r="M11" s="104"/>
      <c r="N11" s="104"/>
      <c r="R11">
        <f>'Роз.3'!E7</f>
        <v>620308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44137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31587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5104982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18291367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194652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774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&amp;L4052FB2E&amp;CФорма № Зведений- 4 (МС), Підрозділ: ТУ ДСА України в Вiнницькій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15759</v>
      </c>
      <c r="E7" s="86">
        <f>SUM(E8:E20)</f>
        <v>620308</v>
      </c>
      <c r="F7" s="86">
        <f>SUM(F8:F20)</f>
        <v>44137</v>
      </c>
      <c r="G7" s="86">
        <f>SUM(G8:G20)</f>
        <v>31587</v>
      </c>
      <c r="H7" s="86">
        <f>SUM(H8:H20)</f>
        <v>5104982</v>
      </c>
      <c r="I7" s="86">
        <f>SUM(I8:I20)</f>
        <v>18291367</v>
      </c>
      <c r="J7" s="86">
        <f>SUM(J8:J20)</f>
        <v>194652</v>
      </c>
      <c r="K7" s="86">
        <f>SUM(K8:K20)</f>
        <v>774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1725</v>
      </c>
      <c r="E8" s="87"/>
      <c r="F8" s="87">
        <v>266</v>
      </c>
      <c r="G8" s="87"/>
      <c r="H8" s="87">
        <v>52263</v>
      </c>
      <c r="I8" s="87"/>
      <c r="J8" s="87">
        <v>158910</v>
      </c>
      <c r="K8" s="87">
        <v>774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289852</v>
      </c>
      <c r="F9" s="88">
        <v>5495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>
        <v>384</v>
      </c>
      <c r="G10" s="88"/>
      <c r="H10" s="88">
        <v>2200</v>
      </c>
      <c r="I10" s="88"/>
      <c r="J10" s="88">
        <v>412</v>
      </c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>
        <v>222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939</v>
      </c>
      <c r="E12" s="88"/>
      <c r="F12" s="88"/>
      <c r="G12" s="88">
        <v>210</v>
      </c>
      <c r="H12" s="88">
        <v>3484</v>
      </c>
      <c r="I12" s="88"/>
      <c r="J12" s="88">
        <v>12982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394322</v>
      </c>
      <c r="I13" s="88">
        <v>2332320</v>
      </c>
      <c r="J13" s="88">
        <v>897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9508</v>
      </c>
      <c r="E14" s="88">
        <v>31070</v>
      </c>
      <c r="F14" s="88"/>
      <c r="G14" s="88">
        <v>7066</v>
      </c>
      <c r="H14" s="88">
        <v>54233</v>
      </c>
      <c r="I14" s="88">
        <v>147167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13100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3267</v>
      </c>
      <c r="E16" s="88">
        <v>299386</v>
      </c>
      <c r="F16" s="88">
        <v>1609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320</v>
      </c>
      <c r="E17" s="88"/>
      <c r="F17" s="88">
        <v>24922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9192</v>
      </c>
      <c r="G18" s="88">
        <v>23933</v>
      </c>
      <c r="H18" s="88">
        <v>312</v>
      </c>
      <c r="I18" s="88">
        <v>1677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2269</v>
      </c>
      <c r="G19" s="88">
        <v>378</v>
      </c>
      <c r="H19" s="88">
        <v>2800</v>
      </c>
      <c r="I19" s="88"/>
      <c r="J19" s="88">
        <v>21229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4582268</v>
      </c>
      <c r="I20" s="88">
        <v>15810203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10766</v>
      </c>
      <c r="E21" s="88">
        <v>93209</v>
      </c>
      <c r="F21" s="88">
        <v>27815</v>
      </c>
      <c r="G21" s="88">
        <v>588</v>
      </c>
      <c r="H21" s="88">
        <v>1790671</v>
      </c>
      <c r="I21" s="88">
        <v>894480</v>
      </c>
      <c r="J21" s="88">
        <v>182557</v>
      </c>
      <c r="K21" s="88">
        <v>774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789</v>
      </c>
      <c r="G22" s="88"/>
      <c r="H22" s="88">
        <v>520550</v>
      </c>
      <c r="I22" s="88">
        <v>521483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197138</v>
      </c>
      <c r="F23" s="88">
        <v>10909</v>
      </c>
      <c r="G23" s="88"/>
      <c r="H23" s="88">
        <v>1567439</v>
      </c>
      <c r="I23" s="88">
        <v>6371840</v>
      </c>
      <c r="J23" s="88">
        <v>8820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4993</v>
      </c>
      <c r="E24" s="88">
        <v>329961</v>
      </c>
      <c r="F24" s="88">
        <v>4624</v>
      </c>
      <c r="G24" s="88">
        <v>30999</v>
      </c>
      <c r="H24" s="88">
        <v>1226322</v>
      </c>
      <c r="I24" s="88">
        <v>10503564</v>
      </c>
      <c r="J24" s="88">
        <v>3275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4993</v>
      </c>
      <c r="E27" s="86">
        <f>E24-E25-E26</f>
        <v>329961</v>
      </c>
      <c r="F27" s="86">
        <f>F24-F25-F26</f>
        <v>4624</v>
      </c>
      <c r="G27" s="86">
        <f>G24-G25-G26</f>
        <v>30999</v>
      </c>
      <c r="H27" s="86">
        <f>H24-H25-H26</f>
        <v>1226322</v>
      </c>
      <c r="I27" s="86">
        <f>I24-I25-I26</f>
        <v>10503564</v>
      </c>
      <c r="J27" s="86">
        <f>J24-J25-J26</f>
        <v>3275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&amp;L4052FB2E&amp;CФорма № Зведений- 4 (МС), Підрозділ: ТУ ДСА України в Вiнницькій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&amp;L4052FB2E&amp;C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2015-12-10T14:28:33Z</cp:lastPrinted>
  <dcterms:created xsi:type="dcterms:W3CDTF">2015-09-09T11:49:35Z</dcterms:created>
  <dcterms:modified xsi:type="dcterms:W3CDTF">2017-08-14T06:36:16Z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(МС)_10002_2.2017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4052FB2E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3.18.3.1700</vt:lpwstr>
  </property>
</Properties>
</file>