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<sst xmlns="http://schemas.openxmlformats.org/spreadsheetml/2006/main" count="131" uniqueCount="107">
  <si>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</si>
  <si>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</si>
  <si>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</si>
  <si>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</si>
  <si>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</si>
  <si>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</si>
  <si>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</si>
  <si>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</si>
  <si>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</si>
  <si>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</si>
  <si>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</si>
  <si>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</si>
  <si>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</si>
  <si>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</si>
  <si>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</si>
  <si>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</si>
  <si>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</si>
  <si>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</si>
  <si>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</si>
  <si>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</si>
  <si>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</si>
  <si>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</si>
  <si>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</si>
  <si>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</si>
  <si>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</si>
  <si>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</si>
  <si>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</si>
  <si>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</si>
  <si>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</si>
  <si>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</si>
  <si>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</si>
  <si>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</si>
  <si>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</si>
  <si>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</si>
  <si>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</si>
  <si>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</si>
  <si>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</si>
  <si>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</si>
  <si>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</si>
  <si>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</si>
  <si>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</si>
  <si>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</si>
  <si>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</si>
  <si>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</si>
  <si>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</si>
  <si>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</si>
  <si>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</si>
  <si>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</si>
  <si>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</si>
  <si>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</si>
  <si>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</si>
  <si>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</si>
  <si>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</si>
  <si>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</si>
  <si>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</si>
  <si>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</si>
  <si>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</si>
  <si>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</si>
  <si>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</si>
  <si>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</si>
  <si>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</si>
  <si>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</si>
  <si>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</si>
  <si>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</si>
  <si>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</si>
  <si>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</si>
  <si>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</si>
  <si>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</si>
  <si>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</si>
  <si>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</si>
  <si>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</si>
  <si>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</si>
  <si>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</si>
  <si>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</si>
  <si>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</si>
  <si>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</si>
  <si>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</si>
  <si>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</si>
  <si>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</si>
  <si>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</si>
  <si>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</si>
  <si>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</si>
  <si>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</si>
  <si>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</si>
  <si>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</si>
  <si>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</si>
  <si>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</si>
  <si>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</si>
  <si>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</si>
  <si>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</si>
  <si>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</si>
  <si>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</si>
  <si>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</si>
  <si>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</si>
  <si>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</si>
  <si>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</si>
  <si>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Білик</t>
  </si>
  <si>
    <t>О.С. Пінська</t>
  </si>
  <si>
    <t>(0432) 52-46-67</t>
  </si>
  <si>
    <t>(0432) 68-10-20</t>
  </si>
  <si>
    <t>pinska@vn.court.gov.ua</t>
  </si>
  <si>
    <t>18 січня 2018 року</t>
  </si>
  <si>
    <t>2017 рік</t>
  </si>
  <si>
    <t>ТУ ДСА України в Вiнницькій областi</t>
  </si>
  <si>
    <t xml:space="preserve">Місцезнаходження: </t>
  </si>
  <si>
    <t>21018. Вінницька область.м. Вінниця</t>
  </si>
  <si>
    <t>вул. Р. Скалецького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</si>
</sst>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26067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32647</v>
      </c>
      <c r="B16" s="88">
        <v>533273775</v>
      </c>
      <c r="C16" s="88">
        <v>178</v>
      </c>
      <c r="D16" s="88">
        <v>7999018</v>
      </c>
      <c r="E16" s="89">
        <v>74</v>
      </c>
      <c r="F16" s="88">
        <v>6913</v>
      </c>
      <c r="G16" s="89">
        <v>156494624</v>
      </c>
      <c r="H16" s="88">
        <v>54</v>
      </c>
      <c r="I16" s="88">
        <v>2374950</v>
      </c>
      <c r="J16" s="88">
        <v>2775</v>
      </c>
      <c r="K16" s="88">
        <v>296</v>
      </c>
      <c r="L16" s="88">
        <v>235445</v>
      </c>
      <c r="M16" s="88">
        <v>14042</v>
      </c>
      <c r="N16" s="88">
        <v>7491313</v>
      </c>
      <c r="O16" s="88">
        <v>1662</v>
      </c>
      <c r="P16" s="88">
        <v>5975326</v>
      </c>
    </row>
    <row r="17" spans="1:15" ht="39.75" customHeight="1">
      <c r="A17" s="59">
        <v>30</v>
      </c>
      <c r="B17" s="59">
        <v>30</v>
      </c>
      <c r="C17" s="59">
        <v>8</v>
      </c>
      <c r="D17" s="59">
        <v>79590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&amp;L9203B60E&amp;CФорма № Зведений- 4 (МС), Підрозділ: ТУ ДСА України в Вiнницькій областi,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37699649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7460661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1308771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>
        <v>688195</v>
      </c>
      <c r="L11" s="104"/>
      <c r="M11" s="104"/>
      <c r="N11" s="104"/>
      <c r="R11">
        <f>'Роз.3'!E7</f>
        <v>1464356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107540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878953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12391951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>
        <v>250</v>
      </c>
      <c r="L15" s="104"/>
      <c r="M15" s="104"/>
      <c r="N15" s="104"/>
      <c r="R15">
        <f>'Роз.3'!I7</f>
        <v>21277094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236080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34904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&amp;L9203B60E&amp;CФорма № Зведений- 4 (МС), Підрозділ: ТУ ДСА України в Вiнницькій областi,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1308771</v>
      </c>
      <c r="E7" s="86">
        <f>SUM(E8:E20)</f>
        <v>1464356</v>
      </c>
      <c r="F7" s="86">
        <f>SUM(F8:F20)</f>
        <v>107540</v>
      </c>
      <c r="G7" s="86">
        <f>SUM(G8:G20)</f>
        <v>878953</v>
      </c>
      <c r="H7" s="86">
        <f>SUM(H8:H20)</f>
        <v>12391951</v>
      </c>
      <c r="I7" s="86">
        <f>SUM(I8:I20)</f>
        <v>21277094</v>
      </c>
      <c r="J7" s="86">
        <f>SUM(J8:J20)</f>
        <v>236080</v>
      </c>
      <c r="K7" s="86">
        <f>SUM(K8:K20)</f>
        <v>34904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1725</v>
      </c>
      <c r="E8" s="87">
        <v>823370</v>
      </c>
      <c r="F8" s="87">
        <v>266</v>
      </c>
      <c r="G8" s="87"/>
      <c r="H8" s="87">
        <v>114388</v>
      </c>
      <c r="I8" s="87"/>
      <c r="J8" s="87">
        <v>183994</v>
      </c>
      <c r="K8" s="87">
        <v>3174</v>
      </c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970</v>
      </c>
      <c r="E9" s="88">
        <v>304653</v>
      </c>
      <c r="F9" s="88">
        <v>5495</v>
      </c>
      <c r="G9" s="88">
        <v>822163</v>
      </c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>
        <v>384</v>
      </c>
      <c r="G10" s="88"/>
      <c r="H10" s="88">
        <v>4445</v>
      </c>
      <c r="I10" s="88"/>
      <c r="J10" s="88">
        <v>412</v>
      </c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>
        <v>364</v>
      </c>
      <c r="G11" s="88"/>
      <c r="H11" s="88">
        <v>42509</v>
      </c>
      <c r="I11" s="88"/>
      <c r="J11" s="88">
        <v>13386</v>
      </c>
      <c r="K11" s="88">
        <v>31730</v>
      </c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>
        <v>108601</v>
      </c>
      <c r="E12" s="88"/>
      <c r="F12" s="88"/>
      <c r="G12" s="88">
        <v>210</v>
      </c>
      <c r="H12" s="88">
        <v>13422</v>
      </c>
      <c r="I12" s="88"/>
      <c r="J12" s="88">
        <v>15882</v>
      </c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541433</v>
      </c>
      <c r="I13" s="88">
        <v>2489151</v>
      </c>
      <c r="J13" s="88">
        <v>897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59037</v>
      </c>
      <c r="E14" s="88">
        <v>31070</v>
      </c>
      <c r="F14" s="88">
        <v>30836</v>
      </c>
      <c r="G14" s="88">
        <v>7066</v>
      </c>
      <c r="H14" s="88">
        <v>114808</v>
      </c>
      <c r="I14" s="88">
        <v>292722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>
        <v>13100</v>
      </c>
      <c r="I15" s="88">
        <v>303143</v>
      </c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1105767</v>
      </c>
      <c r="E16" s="88">
        <v>305263</v>
      </c>
      <c r="F16" s="88">
        <v>5987</v>
      </c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4722</v>
      </c>
      <c r="E17" s="88"/>
      <c r="F17" s="88">
        <v>47993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>
        <v>9501</v>
      </c>
      <c r="G18" s="88">
        <v>49136</v>
      </c>
      <c r="H18" s="88">
        <v>312</v>
      </c>
      <c r="I18" s="88">
        <v>3057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>
        <v>4349</v>
      </c>
      <c r="E19" s="88"/>
      <c r="F19" s="88">
        <v>6714</v>
      </c>
      <c r="G19" s="88">
        <v>378</v>
      </c>
      <c r="H19" s="88">
        <v>6715</v>
      </c>
      <c r="I19" s="88"/>
      <c r="J19" s="88">
        <v>21509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23600</v>
      </c>
      <c r="E20" s="88"/>
      <c r="F20" s="88"/>
      <c r="G20" s="88"/>
      <c r="H20" s="88">
        <v>11540819</v>
      </c>
      <c r="I20" s="88">
        <v>18189021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1018816</v>
      </c>
      <c r="E21" s="88">
        <v>287726</v>
      </c>
      <c r="F21" s="88">
        <v>72012</v>
      </c>
      <c r="G21" s="88">
        <v>212297</v>
      </c>
      <c r="H21" s="88">
        <v>4201273</v>
      </c>
      <c r="I21" s="88">
        <v>2201925</v>
      </c>
      <c r="J21" s="88">
        <v>215091</v>
      </c>
      <c r="K21" s="88">
        <v>34904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>
        <v>3226</v>
      </c>
      <c r="G22" s="88"/>
      <c r="H22" s="88">
        <v>698909</v>
      </c>
      <c r="I22" s="88">
        <v>617506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177872</v>
      </c>
      <c r="E23" s="88">
        <v>846669</v>
      </c>
      <c r="F23" s="88">
        <v>26989</v>
      </c>
      <c r="G23" s="88">
        <v>587325</v>
      </c>
      <c r="H23" s="88">
        <v>2648120</v>
      </c>
      <c r="I23" s="88">
        <v>6548311</v>
      </c>
      <c r="J23" s="88">
        <v>14814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112083</v>
      </c>
      <c r="E24" s="88">
        <v>329961</v>
      </c>
      <c r="F24" s="88">
        <v>5313</v>
      </c>
      <c r="G24" s="88">
        <v>79331</v>
      </c>
      <c r="H24" s="88">
        <v>4843649</v>
      </c>
      <c r="I24" s="88">
        <v>11909352</v>
      </c>
      <c r="J24" s="88">
        <v>6175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112083</v>
      </c>
      <c r="E27" s="86">
        <f>E24-E25-E26</f>
        <v>329961</v>
      </c>
      <c r="F27" s="86">
        <f>F24-F25-F26</f>
        <v>5313</v>
      </c>
      <c r="G27" s="86">
        <f>G24-G25-G26</f>
        <v>79331</v>
      </c>
      <c r="H27" s="86">
        <f>H24-H25-H26</f>
        <v>4843649</v>
      </c>
      <c r="I27" s="86">
        <f>I24-I25-I26</f>
        <v>11909352</v>
      </c>
      <c r="J27" s="86">
        <f>J24-J25-J26</f>
        <v>6175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&amp;L9203B60E&amp;CФорма № Зведений- 4 (МС), Підрозділ: ТУ ДСА України в Вiнницькій областi,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17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&amp;L9203B60E&amp;C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Олена Завадюк</cp:lastModifiedBy>
  <cp:lastPrinted>2015-12-10T14:28:33Z</cp:lastPrinted>
  <dcterms:created xsi:type="dcterms:W3CDTF">2015-09-09T11:49:35Z</dcterms:created>
  <dcterms:modified xsi:type="dcterms:W3CDTF">2018-02-15T10:38:10Z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Зведений- 4 (МС)_10002_4.2017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9203B60E</vt:lpwstr>
  </property>
  <property fmtid="{D5CDD505-2E9C-101B-9397-08002B2CF9AE}" pid="10" name="Підрозд">
    <vt:lpwstr>ТУ ДСА України в Вiнницькій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