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<sst xmlns="http://schemas.openxmlformats.org/spreadsheetml/2006/main" count="476" uniqueCount="408">
  <si>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</si>
  <si>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</si>
  <si>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</si>
  <si>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</si>
  <si>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</si>
  <si>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</si>
  <si>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</si>
  <si>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</si>
  <si>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</si>
  <si>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</si>
  <si>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</si>
  <si>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</si>
  <si>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</si>
  <si>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</si>
  <si>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</si>
  <si>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</si>
  <si>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</si>
  <si>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</si>
  <si>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</si>
  <si>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</si>
  <si>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</si>
  <si>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</si>
  <si>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</si>
  <si>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</si>
  <si>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</si>
  <si>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</si>
  <si>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</si>
  <si>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</si>
  <si>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</si>
  <si>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</si>
  <si>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</si>
  <si>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</si>
  <si>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</si>
  <si>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</si>
  <si>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</si>
  <si>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</si>
  <si>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</si>
  <si>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</si>
  <si>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</si>
  <si>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</si>
  <si>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</si>
  <si>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</si>
  <si>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</si>
  <si>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</si>
  <si>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</si>
  <si>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</si>
  <si>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</si>
  <si>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</si>
  <si>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</si>
  <si>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</si>
  <si>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</si>
  <si>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</si>
  <si>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</si>
  <si>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</si>
  <si>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</si>
  <si>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</si>
  <si>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</si>
  <si>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</si>
  <si>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</si>
  <si>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</si>
  <si>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</si>
  <si>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</si>
  <si>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</si>
  <si>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</si>
  <si>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</si>
  <si>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</si>
  <si>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</si>
  <si>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</si>
  <si>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</si>
  <si>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</si>
  <si>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</si>
  <si>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</si>
  <si>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</si>
  <si>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</si>
  <si>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</si>
  <si>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</si>
  <si>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</si>
  <si>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</si>
  <si>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</si>
  <si>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</si>
  <si>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</si>
  <si>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</si>
  <si>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</si>
  <si>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</si>
  <si>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</si>
  <si>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</si>
  <si>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</si>
  <si>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</si>
  <si>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</si>
  <si>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</si>
  <si>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</si>
  <si>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</si>
  <si>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</si>
  <si>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</si>
  <si>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</si>
  <si>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</si>
  <si>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</si>
  <si>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</si>
  <si>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</si>
  <si>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</si>
  <si>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</si>
  <si>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</si>
  <si>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</si>
  <si>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</si>
  <si>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</si>
  <si>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</si>
  <si>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</si>
  <si>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</si>
  <si>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</si>
  <si>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</si>
  <si>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</si>
  <si>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</si>
  <si>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</si>
  <si>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</si>
  <si>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</si>
  <si>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</si>
  <si>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</si>
  <si>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</si>
  <si>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</si>
  <si>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</si>
  <si>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</si>
  <si>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</si>
  <si>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</si>
  <si>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</si>
  <si>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</si>
  <si>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</si>
  <si>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</si>
  <si>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</si>
  <si>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</si>
  <si>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</si>
  <si>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</si>
  <si>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</si>
  <si>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</si>
  <si>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</si>
  <si>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</si>
  <si>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</si>
  <si>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</si>
  <si>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</si>
  <si>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</si>
  <si>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</si>
  <si>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</si>
  <si>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</si>
  <si>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</si>
  <si>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</si>
  <si>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</si>
  <si>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</si>
  <si>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</si>
  <si>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</si>
  <si>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</si>
  <si>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</si>
  <si>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</si>
  <si>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</si>
  <si>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</si>
  <si>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</si>
  <si>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</si>
  <si>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</si>
  <si>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</si>
  <si>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</si>
  <si>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</si>
  <si>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</si>
  <si>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</si>
  <si>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</si>
  <si>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</si>
  <si>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</si>
  <si>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</si>
  <si>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</si>
  <si>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</si>
  <si>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</si>
  <si>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</si>
  <si>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</si>
  <si>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</si>
  <si>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</si>
  <si>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</si>
  <si>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</si>
  <si>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</si>
  <si>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</si>
  <si>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</si>
  <si>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</si>
  <si>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</si>
  <si>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</si>
  <si>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</si>
  <si>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</si>
  <si>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</si>
  <si>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</si>
  <si>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</si>
  <si>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</si>
  <si>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</si>
  <si>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</si>
  <si>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</si>
  <si>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</si>
  <si>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</si>
  <si>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</si>
  <si>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</si>
  <si>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</si>
  <si>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</si>
  <si>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</si>
  <si>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</si>
  <si>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</si>
  <si>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</si>
  <si>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</si>
  <si>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</si>
  <si>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</si>
  <si>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</si>
  <si>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</si>
  <si>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</si>
  <si>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</si>
  <si>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</si>
  <si>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</si>
  <si>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</si>
  <si>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</si>
  <si>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</si>
  <si>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</si>
  <si>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</si>
  <si>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</si>
  <si>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</si>
  <si>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</si>
  <si>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</si>
  <si>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</si>
  <si>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</si>
  <si>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</si>
  <si>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</si>
  <si>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</si>
  <si>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</si>
  <si>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</si>
  <si>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</si>
  <si>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</si>
  <si>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</si>
  <si>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</si>
  <si>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</si>
  <si>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</si>
  <si>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</si>
  <si>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</si>
  <si>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</si>
  <si>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</si>
  <si>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</si>
  <si>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</si>
  <si>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</si>
  <si>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</si>
  <si>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</si>
  <si>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</si>
  <si>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</si>
  <si>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</si>
  <si>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</si>
  <si>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</si>
  <si>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</si>
  <si>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</si>
  <si>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</si>
  <si>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</si>
  <si>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</si>
  <si>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</si>
  <si>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</si>
  <si>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</si>
  <si>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</si>
  <si>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</si>
  <si>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</si>
  <si>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</si>
  <si>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</si>
  <si>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</si>
  <si>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</si>
  <si>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</si>
  <si>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</si>
  <si>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</si>
  <si>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</si>
  <si>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</si>
  <si>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</si>
  <si>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</si>
  <si>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</si>
  <si>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</si>
  <si>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</si>
  <si>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</si>
  <si>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</si>
  <si>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</si>
  <si>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</si>
  <si>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</si>
  <si>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</si>
  <si>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</si>
  <si>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</si>
  <si>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</si>
  <si>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</si>
  <si>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</si>
  <si>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</si>
  <si>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</si>
  <si>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</si>
  <si>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</si>
  <si>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</si>
  <si>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</si>
  <si>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</si>
  <si>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</si>
  <si>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</si>
  <si>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</si>
  <si>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</si>
  <si>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</si>
  <si>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</si>
  <si>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</si>
  <si>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</si>
  <si>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</si>
  <si>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</si>
  <si>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</si>
  <si>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</si>
  <si>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</si>
  <si>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</si>
  <si>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</si>
  <si>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</si>
  <si>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</si>
  <si>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</si>
  <si>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</si>
  <si>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</si>
  <si>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</si>
  <si>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</si>
  <si>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</si>
  <si>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</si>
  <si>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</si>
  <si>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</si>
  <si>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</si>
  <si>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</si>
  <si>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</si>
  <si>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</si>
  <si>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</si>
  <si>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</si>
  <si>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</si>
  <si>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</si>
  <si>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</si>
  <si>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</si>
  <si>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</si>
  <si>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</si>
  <si>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</si>
  <si>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</si>
  <si>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</si>
  <si>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</si>
  <si>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</si>
  <si>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</si>
  <si>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</si>
  <si>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</si>
  <si>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</si>
  <si>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</si>
  <si>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</si>
  <si>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</si>
  <si>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</si>
  <si>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</si>
  <si>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</si>
  <si>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</si>
  <si>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</si>
  <si>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</si>
  <si>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</si>
  <si>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</si>
  <si>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</si>
  <si>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</si>
  <si>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</si>
  <si>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</si>
  <si>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</si>
  <si>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</si>
  <si>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</si>
  <si>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</si>
  <si>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Вiнницькій областi</t>
  </si>
  <si>
    <t>21018. Вінницька область.м. Вінниця</t>
  </si>
  <si>
    <t>вул. Р. Скалецького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</si>
  <si>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</si>
  <si>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</si>
  <si>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</si>
  <si>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</si>
  <si>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</si>
  <si>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</si>
  <si>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</si>
  <si>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</si>
  <si>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</si>
  <si>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</si>
  <si>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</si>
  <si>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</si>
  <si>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</si>
  <si>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</si>
  <si>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</si>
  <si>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</si>
  <si>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</si>
  <si>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</si>
  <si>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</si>
  <si>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</si>
  <si>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</si>
  <si>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</si>
  <si>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</si>
  <si>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</si>
  <si>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</si>
  <si>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</si>
  <si>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</si>
  <si>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</si>
  <si>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</si>
  <si>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</si>
  <si>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</si>
  <si>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</si>
  <si>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</si>
  <si>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</si>
  <si>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</si>
  <si>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</si>
  <si>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</si>
  <si>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</si>
  <si>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</si>
  <si>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</si>
  <si>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</si>
  <si>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</si>
  <si>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</si>
  <si>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</si>
  <si>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</si>
  <si>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</si>
  <si>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Білик</t>
  </si>
  <si>
    <t>О.С. Пінська</t>
  </si>
  <si>
    <t>(0432) 52-46-67</t>
  </si>
  <si>
    <t>(0432) 68-10-20</t>
  </si>
  <si>
    <t>pinska@vn.court.gov.ua</t>
  </si>
  <si>
    <t>19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</si>
</sst>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&amp;L64DECE1D&amp;C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107</v>
      </c>
      <c r="D7" s="186">
        <f>'розділ 2'!E66</f>
        <v>20</v>
      </c>
      <c r="E7" s="186"/>
      <c r="F7" s="186">
        <f>'розділ 2'!H66</f>
        <v>37</v>
      </c>
      <c r="G7" s="186">
        <f>'розділ 2'!I66</f>
        <v>11</v>
      </c>
      <c r="H7" s="186">
        <v>1</v>
      </c>
      <c r="I7" s="186">
        <f>'розділ 2'!O66</f>
        <v>70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1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108</v>
      </c>
      <c r="D14" s="187">
        <f aca="true" t="shared" si="0" ref="D14:I14">D7+D8+D9+D10+D11+D12+D13</f>
        <v>21</v>
      </c>
      <c r="E14" s="187">
        <f t="shared" si="0"/>
        <v>0</v>
      </c>
      <c r="F14" s="187">
        <f t="shared" si="0"/>
        <v>37</v>
      </c>
      <c r="G14" s="187">
        <f t="shared" si="0"/>
        <v>11</v>
      </c>
      <c r="H14" s="187">
        <f t="shared" si="0"/>
        <v>1</v>
      </c>
      <c r="I14" s="187">
        <f t="shared" si="0"/>
        <v>71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&amp;L64DECE1D&amp;CФорма № Зведений- 1, Підрозділ: ТУ ДСА України в Вiнницькій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10</v>
      </c>
      <c r="E10" s="189">
        <v>4</v>
      </c>
      <c r="F10" s="189">
        <v>18</v>
      </c>
      <c r="G10" s="189"/>
      <c r="H10" s="189">
        <v>5</v>
      </c>
      <c r="I10" s="189"/>
      <c r="J10" s="189">
        <v>2</v>
      </c>
      <c r="K10" s="189"/>
      <c r="L10" s="189"/>
      <c r="M10" s="189"/>
      <c r="N10" s="189">
        <v>3</v>
      </c>
      <c r="O10" s="189">
        <v>9</v>
      </c>
      <c r="P10" s="189">
        <v>13</v>
      </c>
      <c r="Q10" s="189"/>
      <c r="R10" s="189"/>
      <c r="S10" s="189"/>
      <c r="T10" s="190"/>
      <c r="U10" s="190">
        <v>2</v>
      </c>
      <c r="V10" s="190"/>
      <c r="W10" s="190"/>
      <c r="X10" s="190"/>
      <c r="Y10" s="190">
        <v>3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4</v>
      </c>
      <c r="E11" s="189">
        <v>3</v>
      </c>
      <c r="F11" s="189">
        <v>8</v>
      </c>
      <c r="G11" s="189"/>
      <c r="H11" s="189">
        <v>3</v>
      </c>
      <c r="I11" s="189"/>
      <c r="J11" s="189"/>
      <c r="K11" s="189"/>
      <c r="L11" s="189"/>
      <c r="M11" s="189"/>
      <c r="N11" s="189">
        <v>3</v>
      </c>
      <c r="O11" s="189">
        <v>4</v>
      </c>
      <c r="P11" s="189">
        <v>5</v>
      </c>
      <c r="Q11" s="189"/>
      <c r="R11" s="189"/>
      <c r="S11" s="189"/>
      <c r="T11" s="190"/>
      <c r="U11" s="190"/>
      <c r="V11" s="190"/>
      <c r="W11" s="190"/>
      <c r="X11" s="190"/>
      <c r="Y11" s="190">
        <v>3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>
        <v>1</v>
      </c>
      <c r="F12" s="189">
        <v>4</v>
      </c>
      <c r="G12" s="189"/>
      <c r="H12" s="189"/>
      <c r="I12" s="189"/>
      <c r="J12" s="189"/>
      <c r="K12" s="189"/>
      <c r="L12" s="189"/>
      <c r="M12" s="189"/>
      <c r="N12" s="189"/>
      <c r="O12" s="189">
        <v>3</v>
      </c>
      <c r="P12" s="189">
        <v>4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>
        <v>1</v>
      </c>
      <c r="I13" s="189"/>
      <c r="J13" s="189">
        <v>1</v>
      </c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>
        <v>1</v>
      </c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2</v>
      </c>
      <c r="E14" s="189"/>
      <c r="F14" s="189">
        <v>4</v>
      </c>
      <c r="G14" s="189"/>
      <c r="H14" s="189">
        <v>1</v>
      </c>
      <c r="I14" s="189"/>
      <c r="J14" s="189">
        <v>1</v>
      </c>
      <c r="K14" s="189"/>
      <c r="L14" s="189"/>
      <c r="M14" s="189"/>
      <c r="N14" s="189"/>
      <c r="O14" s="189">
        <v>1</v>
      </c>
      <c r="P14" s="189">
        <v>3</v>
      </c>
      <c r="Q14" s="189"/>
      <c r="R14" s="189"/>
      <c r="S14" s="189"/>
      <c r="T14" s="190"/>
      <c r="U14" s="190">
        <v>1</v>
      </c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>
        <v>1</v>
      </c>
      <c r="F15" s="189">
        <v>2</v>
      </c>
      <c r="G15" s="189"/>
      <c r="H15" s="189">
        <v>2</v>
      </c>
      <c r="I15" s="189">
        <v>1</v>
      </c>
      <c r="J15" s="189"/>
      <c r="K15" s="189"/>
      <c r="L15" s="189"/>
      <c r="M15" s="189"/>
      <c r="N15" s="189">
        <v>1</v>
      </c>
      <c r="O15" s="189"/>
      <c r="P15" s="189"/>
      <c r="Q15" s="189"/>
      <c r="R15" s="189">
        <v>1</v>
      </c>
      <c r="S15" s="189"/>
      <c r="T15" s="190"/>
      <c r="U15" s="190"/>
      <c r="V15" s="190"/>
      <c r="W15" s="190"/>
      <c r="X15" s="190"/>
      <c r="Y15" s="190">
        <v>1</v>
      </c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>
        <v>1</v>
      </c>
      <c r="E16" s="189">
        <v>1</v>
      </c>
      <c r="F16" s="189">
        <v>2</v>
      </c>
      <c r="G16" s="189"/>
      <c r="H16" s="189">
        <v>2</v>
      </c>
      <c r="I16" s="189">
        <v>1</v>
      </c>
      <c r="J16" s="189"/>
      <c r="K16" s="189"/>
      <c r="L16" s="189"/>
      <c r="M16" s="189"/>
      <c r="N16" s="189">
        <v>1</v>
      </c>
      <c r="O16" s="189"/>
      <c r="P16" s="189"/>
      <c r="Q16" s="189"/>
      <c r="R16" s="189">
        <v>1</v>
      </c>
      <c r="S16" s="189"/>
      <c r="T16" s="190"/>
      <c r="U16" s="190"/>
      <c r="V16" s="190"/>
      <c r="W16" s="190"/>
      <c r="X16" s="190"/>
      <c r="Y16" s="190">
        <v>1</v>
      </c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>
        <v>1</v>
      </c>
      <c r="F18" s="189">
        <v>3</v>
      </c>
      <c r="G18" s="189"/>
      <c r="H18" s="189">
        <v>1</v>
      </c>
      <c r="I18" s="189"/>
      <c r="J18" s="189"/>
      <c r="K18" s="189"/>
      <c r="L18" s="189">
        <v>1</v>
      </c>
      <c r="M18" s="189"/>
      <c r="N18" s="189"/>
      <c r="O18" s="189">
        <v>2</v>
      </c>
      <c r="P18" s="189">
        <v>2</v>
      </c>
      <c r="Q18" s="189"/>
      <c r="R18" s="189"/>
      <c r="S18" s="189"/>
      <c r="T18" s="190"/>
      <c r="U18" s="190"/>
      <c r="V18" s="190"/>
      <c r="W18" s="190">
        <v>1</v>
      </c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>
        <v>1</v>
      </c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/>
      <c r="O23" s="189">
        <v>1</v>
      </c>
      <c r="P23" s="189">
        <v>1</v>
      </c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47</v>
      </c>
      <c r="E25" s="189">
        <v>8</v>
      </c>
      <c r="F25" s="189">
        <v>93</v>
      </c>
      <c r="G25" s="189">
        <v>12</v>
      </c>
      <c r="H25" s="189">
        <v>17</v>
      </c>
      <c r="I25" s="189">
        <v>4</v>
      </c>
      <c r="J25" s="189">
        <v>6</v>
      </c>
      <c r="K25" s="189"/>
      <c r="L25" s="189"/>
      <c r="M25" s="189"/>
      <c r="N25" s="189">
        <v>7</v>
      </c>
      <c r="O25" s="189">
        <v>38</v>
      </c>
      <c r="P25" s="189">
        <v>63</v>
      </c>
      <c r="Q25" s="189">
        <v>8</v>
      </c>
      <c r="R25" s="189">
        <v>8</v>
      </c>
      <c r="S25" s="189"/>
      <c r="T25" s="190"/>
      <c r="U25" s="190">
        <v>7</v>
      </c>
      <c r="V25" s="190"/>
      <c r="W25" s="190"/>
      <c r="X25" s="190"/>
      <c r="Y25" s="190">
        <v>15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25</v>
      </c>
      <c r="E26" s="189">
        <v>3</v>
      </c>
      <c r="F26" s="189">
        <v>45</v>
      </c>
      <c r="G26" s="189">
        <v>1</v>
      </c>
      <c r="H26" s="189">
        <v>8</v>
      </c>
      <c r="I26" s="189">
        <v>2</v>
      </c>
      <c r="J26" s="189">
        <v>5</v>
      </c>
      <c r="K26" s="189"/>
      <c r="L26" s="189"/>
      <c r="M26" s="189"/>
      <c r="N26" s="189">
        <v>1</v>
      </c>
      <c r="O26" s="189">
        <v>20</v>
      </c>
      <c r="P26" s="189">
        <v>34</v>
      </c>
      <c r="Q26" s="189">
        <v>1</v>
      </c>
      <c r="R26" s="189">
        <v>4</v>
      </c>
      <c r="S26" s="189"/>
      <c r="T26" s="190"/>
      <c r="U26" s="190">
        <v>6</v>
      </c>
      <c r="V26" s="190"/>
      <c r="W26" s="190"/>
      <c r="X26" s="190"/>
      <c r="Y26" s="190">
        <v>1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7</v>
      </c>
      <c r="E27" s="189"/>
      <c r="F27" s="189">
        <v>10</v>
      </c>
      <c r="G27" s="189">
        <v>5</v>
      </c>
      <c r="H27" s="189">
        <v>1</v>
      </c>
      <c r="I27" s="189"/>
      <c r="J27" s="189"/>
      <c r="K27" s="189"/>
      <c r="L27" s="189"/>
      <c r="M27" s="189"/>
      <c r="N27" s="189">
        <v>1</v>
      </c>
      <c r="O27" s="189">
        <v>6</v>
      </c>
      <c r="P27" s="189">
        <v>9</v>
      </c>
      <c r="Q27" s="189">
        <v>4</v>
      </c>
      <c r="R27" s="189"/>
      <c r="S27" s="189"/>
      <c r="T27" s="190"/>
      <c r="U27" s="190"/>
      <c r="V27" s="190"/>
      <c r="W27" s="190"/>
      <c r="X27" s="190"/>
      <c r="Y27" s="190">
        <v>1</v>
      </c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3</v>
      </c>
      <c r="E28" s="189">
        <v>2</v>
      </c>
      <c r="F28" s="189">
        <v>16</v>
      </c>
      <c r="G28" s="189">
        <v>6</v>
      </c>
      <c r="H28" s="189">
        <v>1</v>
      </c>
      <c r="I28" s="189"/>
      <c r="J28" s="189"/>
      <c r="K28" s="189"/>
      <c r="L28" s="189"/>
      <c r="M28" s="189"/>
      <c r="N28" s="189">
        <v>1</v>
      </c>
      <c r="O28" s="189">
        <v>4</v>
      </c>
      <c r="P28" s="189">
        <v>10</v>
      </c>
      <c r="Q28" s="189">
        <v>3</v>
      </c>
      <c r="R28" s="189"/>
      <c r="S28" s="189"/>
      <c r="T28" s="190"/>
      <c r="U28" s="190"/>
      <c r="V28" s="190"/>
      <c r="W28" s="190"/>
      <c r="X28" s="190"/>
      <c r="Y28" s="190">
        <v>6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8</v>
      </c>
      <c r="E30" s="189"/>
      <c r="F30" s="189">
        <v>9</v>
      </c>
      <c r="G30" s="189"/>
      <c r="H30" s="189">
        <v>3</v>
      </c>
      <c r="I30" s="189">
        <v>1</v>
      </c>
      <c r="J30" s="189">
        <v>1</v>
      </c>
      <c r="K30" s="189"/>
      <c r="L30" s="189"/>
      <c r="M30" s="189"/>
      <c r="N30" s="189">
        <v>1</v>
      </c>
      <c r="O30" s="189">
        <v>5</v>
      </c>
      <c r="P30" s="189">
        <v>6</v>
      </c>
      <c r="Q30" s="189"/>
      <c r="R30" s="189">
        <v>1</v>
      </c>
      <c r="S30" s="189"/>
      <c r="T30" s="190"/>
      <c r="U30" s="190">
        <v>1</v>
      </c>
      <c r="V30" s="190"/>
      <c r="W30" s="190"/>
      <c r="X30" s="190"/>
      <c r="Y30" s="190">
        <v>1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3</v>
      </c>
      <c r="E31" s="189">
        <v>3</v>
      </c>
      <c r="F31" s="189">
        <v>12</v>
      </c>
      <c r="G31" s="189"/>
      <c r="H31" s="189">
        <v>4</v>
      </c>
      <c r="I31" s="189">
        <v>1</v>
      </c>
      <c r="J31" s="189"/>
      <c r="K31" s="189"/>
      <c r="L31" s="189"/>
      <c r="M31" s="189"/>
      <c r="N31" s="189">
        <v>3</v>
      </c>
      <c r="O31" s="189">
        <v>2</v>
      </c>
      <c r="P31" s="189">
        <v>3</v>
      </c>
      <c r="Q31" s="189"/>
      <c r="R31" s="189">
        <v>3</v>
      </c>
      <c r="S31" s="189"/>
      <c r="T31" s="190"/>
      <c r="U31" s="190"/>
      <c r="V31" s="190"/>
      <c r="W31" s="190"/>
      <c r="X31" s="190"/>
      <c r="Y31" s="190">
        <v>6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4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>
        <v>2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5</v>
      </c>
      <c r="E41" s="189">
        <v>2</v>
      </c>
      <c r="F41" s="189">
        <v>7</v>
      </c>
      <c r="G41" s="189"/>
      <c r="H41" s="189">
        <v>3</v>
      </c>
      <c r="I41" s="189">
        <v>1</v>
      </c>
      <c r="J41" s="189"/>
      <c r="K41" s="189"/>
      <c r="L41" s="189">
        <v>1</v>
      </c>
      <c r="M41" s="189"/>
      <c r="N41" s="189">
        <v>1</v>
      </c>
      <c r="O41" s="189">
        <v>4</v>
      </c>
      <c r="P41" s="189">
        <v>4</v>
      </c>
      <c r="Q41" s="189"/>
      <c r="R41" s="189">
        <v>1</v>
      </c>
      <c r="S41" s="189"/>
      <c r="T41" s="190"/>
      <c r="U41" s="190"/>
      <c r="V41" s="190"/>
      <c r="W41" s="190">
        <v>1</v>
      </c>
      <c r="X41" s="190"/>
      <c r="Y41" s="190">
        <v>1</v>
      </c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3</v>
      </c>
      <c r="E42" s="189">
        <v>1</v>
      </c>
      <c r="F42" s="189">
        <v>4</v>
      </c>
      <c r="G42" s="189"/>
      <c r="H42" s="189">
        <v>2</v>
      </c>
      <c r="I42" s="189">
        <v>1</v>
      </c>
      <c r="J42" s="189"/>
      <c r="K42" s="189"/>
      <c r="L42" s="189"/>
      <c r="M42" s="189"/>
      <c r="N42" s="189">
        <v>1</v>
      </c>
      <c r="O42" s="189">
        <v>2</v>
      </c>
      <c r="P42" s="189">
        <v>2</v>
      </c>
      <c r="Q42" s="189"/>
      <c r="R42" s="189">
        <v>1</v>
      </c>
      <c r="S42" s="189"/>
      <c r="T42" s="190"/>
      <c r="U42" s="190"/>
      <c r="V42" s="190"/>
      <c r="W42" s="190"/>
      <c r="X42" s="190"/>
      <c r="Y42" s="190">
        <v>1</v>
      </c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5</v>
      </c>
      <c r="G44" s="189"/>
      <c r="H44" s="189">
        <v>1</v>
      </c>
      <c r="I44" s="189">
        <v>1</v>
      </c>
      <c r="J44" s="189"/>
      <c r="K44" s="189"/>
      <c r="L44" s="189"/>
      <c r="M44" s="189"/>
      <c r="N44" s="189"/>
      <c r="O44" s="189">
        <v>1</v>
      </c>
      <c r="P44" s="189">
        <v>4</v>
      </c>
      <c r="Q44" s="189"/>
      <c r="R44" s="189">
        <v>1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>
        <v>1</v>
      </c>
      <c r="P45" s="189">
        <v>4</v>
      </c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6</v>
      </c>
      <c r="E46" s="189">
        <v>2</v>
      </c>
      <c r="F46" s="189">
        <v>8</v>
      </c>
      <c r="G46" s="189"/>
      <c r="H46" s="189">
        <v>4</v>
      </c>
      <c r="I46" s="189">
        <v>1</v>
      </c>
      <c r="J46" s="189"/>
      <c r="K46" s="189"/>
      <c r="L46" s="189">
        <v>1</v>
      </c>
      <c r="M46" s="189"/>
      <c r="N46" s="189">
        <v>2</v>
      </c>
      <c r="O46" s="189">
        <v>4</v>
      </c>
      <c r="P46" s="189">
        <v>4</v>
      </c>
      <c r="Q46" s="189"/>
      <c r="R46" s="189">
        <v>1</v>
      </c>
      <c r="S46" s="189"/>
      <c r="T46" s="190"/>
      <c r="U46" s="190"/>
      <c r="V46" s="190"/>
      <c r="W46" s="190">
        <v>1</v>
      </c>
      <c r="X46" s="190"/>
      <c r="Y46" s="190">
        <v>2</v>
      </c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6</v>
      </c>
      <c r="E47" s="189">
        <v>2</v>
      </c>
      <c r="F47" s="189">
        <v>8</v>
      </c>
      <c r="G47" s="189"/>
      <c r="H47" s="189">
        <v>4</v>
      </c>
      <c r="I47" s="189">
        <v>1</v>
      </c>
      <c r="J47" s="189"/>
      <c r="K47" s="189"/>
      <c r="L47" s="189">
        <v>1</v>
      </c>
      <c r="M47" s="189"/>
      <c r="N47" s="189">
        <v>2</v>
      </c>
      <c r="O47" s="189">
        <v>4</v>
      </c>
      <c r="P47" s="189">
        <v>4</v>
      </c>
      <c r="Q47" s="189"/>
      <c r="R47" s="189">
        <v>1</v>
      </c>
      <c r="S47" s="189"/>
      <c r="T47" s="190"/>
      <c r="U47" s="190"/>
      <c r="V47" s="190"/>
      <c r="W47" s="190">
        <v>1</v>
      </c>
      <c r="X47" s="190"/>
      <c r="Y47" s="190">
        <v>2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>
        <v>1</v>
      </c>
      <c r="F49" s="189">
        <v>4</v>
      </c>
      <c r="G49" s="189"/>
      <c r="H49" s="189">
        <v>2</v>
      </c>
      <c r="I49" s="189">
        <v>1</v>
      </c>
      <c r="J49" s="189"/>
      <c r="K49" s="189"/>
      <c r="L49" s="189">
        <v>1</v>
      </c>
      <c r="M49" s="189"/>
      <c r="N49" s="189"/>
      <c r="O49" s="189">
        <v>2</v>
      </c>
      <c r="P49" s="189">
        <v>2</v>
      </c>
      <c r="Q49" s="189"/>
      <c r="R49" s="189">
        <v>1</v>
      </c>
      <c r="S49" s="189"/>
      <c r="T49" s="190"/>
      <c r="U49" s="190"/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7</v>
      </c>
      <c r="E56" s="189">
        <v>2</v>
      </c>
      <c r="F56" s="189">
        <v>9</v>
      </c>
      <c r="G56" s="189"/>
      <c r="H56" s="189">
        <v>3</v>
      </c>
      <c r="I56" s="189">
        <v>2</v>
      </c>
      <c r="J56" s="189">
        <v>1</v>
      </c>
      <c r="K56" s="189"/>
      <c r="L56" s="189"/>
      <c r="M56" s="189"/>
      <c r="N56" s="189"/>
      <c r="O56" s="189">
        <v>6</v>
      </c>
      <c r="P56" s="189">
        <v>6</v>
      </c>
      <c r="Q56" s="189"/>
      <c r="R56" s="189"/>
      <c r="S56" s="189"/>
      <c r="T56" s="190">
        <v>2</v>
      </c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1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>
        <v>1</v>
      </c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2</v>
      </c>
      <c r="F59" s="189">
        <v>4</v>
      </c>
      <c r="G59" s="189"/>
      <c r="H59" s="189">
        <v>1</v>
      </c>
      <c r="I59" s="189">
        <v>1</v>
      </c>
      <c r="J59" s="189"/>
      <c r="K59" s="189"/>
      <c r="L59" s="189"/>
      <c r="M59" s="189"/>
      <c r="N59" s="189"/>
      <c r="O59" s="189">
        <v>2</v>
      </c>
      <c r="P59" s="189">
        <v>3</v>
      </c>
      <c r="Q59" s="189"/>
      <c r="R59" s="189"/>
      <c r="S59" s="189"/>
      <c r="T59" s="190">
        <v>1</v>
      </c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2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2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>
        <v>1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>
        <v>1</v>
      </c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>
        <v>1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87</v>
      </c>
      <c r="E66" s="191">
        <f>E9+E10+E15+E18+E20+E25+E32+E35+E36+E40+E41+E44+E46+E51+E53+E55+E56+E62+E63+E64+E65</f>
        <v>20</v>
      </c>
      <c r="F66" s="191">
        <f>F9+F10+F15+F18+F20+F25+F32+F35+F36+F40+F41+F44+F46+F51+F53+F55+F56+F62+F63+F64+F65</f>
        <v>157</v>
      </c>
      <c r="G66" s="191">
        <f>G9+G10+G15+G18+G20+G25+G32+G35+G36+G40+G41+G44+G46+G51+G53+G55+G56+G62+G63+G64+G65</f>
        <v>12</v>
      </c>
      <c r="H66" s="191">
        <f>H9+H10+H15+H18+H20+H25+H32+H35+H36+H40+H41+H44+H46+H51+H53+H55+H56+H62+H63+H64+H65</f>
        <v>37</v>
      </c>
      <c r="I66" s="191">
        <f>I9+I10+I15+I18+I20+I25+I32+I35+I36+I40+I41+I44+I46+I51+I53+I55+I56+I62+I63+I64+I65</f>
        <v>11</v>
      </c>
      <c r="J66" s="191">
        <f>J9+J10+J15+J18+J20+J25+J32+J35+J36+J40+J41+J44+J46+J51+J53+J55+J56+J62+J63+J64+J65</f>
        <v>9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3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14</v>
      </c>
      <c r="O66" s="191">
        <f>O9+O10+O15+O18+O20+O25+O32+O35+O36+O40+O41+O44+O46+O51+O53+O55+O56+O62+O63+O64+O65</f>
        <v>70</v>
      </c>
      <c r="P66" s="191">
        <f>P9+P10+P15+P18+P20+P25+P32+P35+P36+P40+P41+P44+P46+P51+P53+P55+P56+P62+P63+P64+P65</f>
        <v>104</v>
      </c>
      <c r="Q66" s="191">
        <f>Q9+Q10+Q15+Q18+Q20+Q25+Q32+Q35+Q36+Q40+Q41+Q44+Q46+Q51+Q53+Q55+Q56+Q62+Q63+Q64+Q65</f>
        <v>8</v>
      </c>
      <c r="R66" s="191">
        <f>R9+R10+R15+R18+R20+R25+R32+R35+R36+R40+R41+R44+R46+R51+R53+R55+R56+R62+R63+R64+R65</f>
        <v>13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3</v>
      </c>
      <c r="U66" s="191">
        <f>U9+U10+U15+U18+U20+U25+U32+U35+U36+U40+U41+U44+U46+U51+U53+U55+U56+U62+U63+U64+U65</f>
        <v>12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22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8</v>
      </c>
      <c r="E67" s="189"/>
      <c r="F67" s="189">
        <v>8</v>
      </c>
      <c r="G67" s="189"/>
      <c r="H67" s="189">
        <v>2</v>
      </c>
      <c r="I67" s="189"/>
      <c r="J67" s="189">
        <v>2</v>
      </c>
      <c r="K67" s="189"/>
      <c r="L67" s="189"/>
      <c r="M67" s="189"/>
      <c r="N67" s="189"/>
      <c r="O67" s="189">
        <v>6</v>
      </c>
      <c r="P67" s="188">
        <v>6</v>
      </c>
      <c r="Q67" s="189"/>
      <c r="R67" s="189"/>
      <c r="S67" s="189"/>
      <c r="T67" s="190"/>
      <c r="U67" s="190">
        <v>2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4</v>
      </c>
      <c r="E70" s="188"/>
      <c r="F70" s="188">
        <v>5</v>
      </c>
      <c r="G70" s="188"/>
      <c r="H70" s="188">
        <v>2</v>
      </c>
      <c r="I70" s="188">
        <v>1</v>
      </c>
      <c r="J70" s="188">
        <v>1</v>
      </c>
      <c r="K70" s="188"/>
      <c r="L70" s="188"/>
      <c r="M70" s="188"/>
      <c r="N70" s="188"/>
      <c r="O70" s="188">
        <v>2</v>
      </c>
      <c r="P70" s="192">
        <v>2</v>
      </c>
      <c r="Q70" s="192"/>
      <c r="R70" s="188">
        <v>1</v>
      </c>
      <c r="S70" s="188"/>
      <c r="T70" s="190"/>
      <c r="U70" s="190">
        <v>2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>
        <v>1</v>
      </c>
      <c r="F71" s="188">
        <v>6</v>
      </c>
      <c r="G71" s="188">
        <v>6</v>
      </c>
      <c r="H71" s="188">
        <v>1</v>
      </c>
      <c r="I71" s="188"/>
      <c r="J71" s="188"/>
      <c r="K71" s="188"/>
      <c r="L71" s="188"/>
      <c r="M71" s="188"/>
      <c r="N71" s="188">
        <v>1</v>
      </c>
      <c r="O71" s="188">
        <v>1</v>
      </c>
      <c r="P71" s="188">
        <v>3</v>
      </c>
      <c r="Q71" s="188">
        <v>3</v>
      </c>
      <c r="R71" s="188"/>
      <c r="S71" s="188"/>
      <c r="T71" s="190"/>
      <c r="U71" s="190"/>
      <c r="V71" s="190"/>
      <c r="W71" s="193"/>
      <c r="X71" s="193"/>
      <c r="Y71" s="193">
        <v>3</v>
      </c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6</v>
      </c>
      <c r="G72" s="188">
        <v>6</v>
      </c>
      <c r="H72" s="188">
        <v>1</v>
      </c>
      <c r="I72" s="188"/>
      <c r="J72" s="188"/>
      <c r="K72" s="188"/>
      <c r="L72" s="188"/>
      <c r="M72" s="188"/>
      <c r="N72" s="188">
        <v>1</v>
      </c>
      <c r="O72" s="188">
        <v>1</v>
      </c>
      <c r="P72" s="188">
        <v>5</v>
      </c>
      <c r="Q72" s="188">
        <v>5</v>
      </c>
      <c r="R72" s="188"/>
      <c r="S72" s="188"/>
      <c r="T72" s="190"/>
      <c r="U72" s="190"/>
      <c r="V72" s="190"/>
      <c r="W72" s="193"/>
      <c r="X72" s="193"/>
      <c r="Y72" s="193">
        <v>1</v>
      </c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&amp;L64DECE1D&amp;CФорма № Зведений- 1, Підрозділ: ТУ ДСА України в Вiнницькій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3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>
        <v>2</v>
      </c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16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1644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941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20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&amp;L64DECE1D&amp;CФорма № Зведений- 1, Підрозділ: ТУ ДСА України в Вiнницькій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>
        <v>11</v>
      </c>
      <c r="Q14" s="188">
        <v>8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>
        <v>1</v>
      </c>
      <c r="H24" s="204"/>
      <c r="I24" s="204"/>
      <c r="J24" s="204">
        <v>1</v>
      </c>
      <c r="K24" s="204"/>
      <c r="L24" s="204">
        <v>1</v>
      </c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>
        <v>4</v>
      </c>
      <c r="I28" s="205"/>
      <c r="J28" s="205">
        <v>7</v>
      </c>
      <c r="K28" s="205"/>
      <c r="L28" s="205"/>
      <c r="M28" s="205">
        <v>7</v>
      </c>
      <c r="N28" s="205">
        <v>1</v>
      </c>
      <c r="O28" s="189">
        <v>1122372</v>
      </c>
      <c r="P28" s="189">
        <v>19872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/>
      <c r="I30" s="207"/>
      <c r="J30" s="207">
        <v>1</v>
      </c>
      <c r="K30" s="207"/>
      <c r="L30" s="207">
        <v>1</v>
      </c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6</v>
      </c>
      <c r="H31" s="208">
        <f aca="true" t="shared" si="0" ref="H31:P31">H21+H28+H29+H30</f>
        <v>4</v>
      </c>
      <c r="I31" s="208">
        <f t="shared" si="0"/>
        <v>0</v>
      </c>
      <c r="J31" s="208">
        <f t="shared" si="0"/>
        <v>10</v>
      </c>
      <c r="K31" s="208">
        <f t="shared" si="0"/>
        <v>0</v>
      </c>
      <c r="L31" s="208">
        <f t="shared" si="0"/>
        <v>3</v>
      </c>
      <c r="M31" s="208">
        <f t="shared" si="0"/>
        <v>7</v>
      </c>
      <c r="N31" s="208">
        <f t="shared" si="0"/>
        <v>1</v>
      </c>
      <c r="O31" s="194">
        <f t="shared" si="0"/>
        <v>1122372</v>
      </c>
      <c r="P31" s="194">
        <f t="shared" si="0"/>
        <v>19872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&amp;L64DECE1D&amp;CФорма № Зведений- 1, Підрозділ: ТУ ДСА України в Вiнницькій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/>
      <c r="H37" s="196"/>
      <c r="I37" s="196"/>
      <c r="J37" s="196">
        <v>1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/>
      <c r="H39" s="196"/>
      <c r="I39" s="196"/>
      <c r="J39" s="196">
        <v>1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&amp;L64DECE1D&amp;CФорма № Зведений- 1, Підрозділ: ТУ ДСА України в Вiнницькій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&amp;L64DECE1D&amp;CФорма № Зведений- 1, Підрозділ: ТУ ДСА України в Вiнницькій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&amp;L64DECE1D&amp;CФорма № Зведений- 1, Підрозділ: ТУ ДСА України в Вiнницькій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2015-12-10T11:35:34Z</cp:lastPrinted>
  <dcterms:created xsi:type="dcterms:W3CDTF">2015-09-09T11:44:43Z</dcterms:created>
  <dcterms:modified xsi:type="dcterms:W3CDTF">2018-02-08T14:14:58Z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Зведений- 1_10002_4.2017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64DECE1D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