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<sst xmlns="http://schemas.openxmlformats.org/spreadsheetml/2006/main" count="126" uniqueCount="105">
  <si>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</si>
  <si>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</si>
  <si>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</si>
  <si>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</si>
  <si>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</si>
  <si>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</si>
  <si>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</si>
  <si>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</si>
  <si>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</si>
  <si>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</si>
  <si>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</si>
  <si>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</si>
  <si>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</si>
  <si>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</si>
  <si>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</si>
  <si>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</si>
  <si>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</si>
  <si>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</si>
  <si>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</si>
  <si>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</si>
  <si>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</si>
  <si>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</si>
  <si>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</si>
  <si>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</si>
  <si>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</si>
  <si>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</si>
  <si>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</si>
  <si>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</si>
  <si>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</si>
  <si>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</si>
  <si>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</si>
  <si>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</si>
  <si>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</si>
  <si>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</si>
  <si>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</si>
  <si>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</si>
  <si>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</si>
  <si>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</si>
  <si>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</si>
  <si>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</si>
  <si>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</si>
  <si>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</si>
  <si>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</si>
  <si>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</si>
  <si>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</si>
  <si>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</si>
  <si>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</si>
  <si>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</si>
  <si>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</si>
  <si>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</si>
  <si>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</si>
  <si>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</si>
  <si>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</si>
  <si>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</si>
  <si>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</si>
  <si>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</si>
  <si>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</si>
  <si>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19 січня 2015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</si>
  <si>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</si>
  <si>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</si>
  <si>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</si>
  <si>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                                                                                                                                                                  </t>
  </si>
  <si>
    <t>факс:</t>
  </si>
  <si>
    <t>Державна власність</t>
  </si>
  <si>
    <t>розкрадання</t>
  </si>
  <si>
    <t>інші злочини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</si>
  <si>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</si>
  <si>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</si>
  <si>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</si>
  <si>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</si>
  <si>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</si>
  <si>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</si>
  <si>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</si>
  <si>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</si>
  <si>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</si>
  <si>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</si>
  <si>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</si>
  <si>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</si>
  <si>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</si>
  <si>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</si>
  <si>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</si>
  <si>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</si>
  <si>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</si>
  <si>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</si>
  <si>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</si>
  <si>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</si>
  <si>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2014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</si>
  <si>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</si>
  <si>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</si>
  <si>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</si>
  <si>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</si>
  <si>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</si>
  <si>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</si>
  <si>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</si>
  <si>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</si>
  <si>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</si>
  <si>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</si>
  <si>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(0432)52-46-67</t>
  </si>
  <si>
    <t>(0432)68-10-20</t>
  </si>
  <si>
    <t>sidorenko@vn.court.gov.ua</t>
  </si>
  <si>
    <t>ТУ ДСА України в Вiнницькій областi</t>
  </si>
  <si>
    <t>21100, м. Вінниця, вул. Р. Скалецького, 17</t>
  </si>
  <si>
    <t xml:space="preserve">          Виконавець:</t>
  </si>
  <si>
    <t xml:space="preserve">                       В.В. Білик</t>
  </si>
  <si>
    <t xml:space="preserve">                                         О.С. Пінська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</si>
</sst>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9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8" fillId="32" borderId="0" applyNumberFormat="0" applyBorder="0" applyAlignment="0" applyProtection="0"/>
  </cellStyleXfs>
  <cellXfs count="189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2" fontId="24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 applyProtection="1">
      <alignment/>
      <protection/>
    </xf>
    <xf numFmtId="49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24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93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8.2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8.25" customHeight="1">
      <c r="A6" s="3">
        <v>23058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7"/>
    </row>
    <row r="7" spans="1:17" ht="12.75">
      <c r="A7" s="90" t="s">
        <v>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  <c r="Q7" s="29"/>
    </row>
    <row r="8" spans="1:17" ht="12.75" customHeight="1">
      <c r="A8" s="97" t="s">
        <v>2</v>
      </c>
      <c r="B8" s="95" t="s">
        <v>3</v>
      </c>
      <c r="C8" s="95" t="s">
        <v>4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29"/>
    </row>
    <row r="9" spans="1:17" ht="12.75" customHeight="1">
      <c r="A9" s="98"/>
      <c r="B9" s="95"/>
      <c r="C9" s="86" t="s">
        <v>5</v>
      </c>
      <c r="D9" s="86"/>
      <c r="E9" s="86" t="s">
        <v>7</v>
      </c>
      <c r="F9" s="86" t="s">
        <v>8</v>
      </c>
      <c r="G9" s="86"/>
      <c r="H9" s="86" t="s">
        <v>10</v>
      </c>
      <c r="I9" s="87"/>
      <c r="J9" s="86" t="s">
        <v>11</v>
      </c>
      <c r="K9" s="86" t="s">
        <v>12</v>
      </c>
      <c r="L9" s="86"/>
      <c r="M9" s="86" t="s">
        <v>13</v>
      </c>
      <c r="N9" s="86"/>
      <c r="O9" s="86" t="s">
        <v>14</v>
      </c>
      <c r="P9" s="86"/>
      <c r="Q9" s="29"/>
    </row>
    <row r="10" spans="1:17" ht="12.75" customHeight="1">
      <c r="A10" s="98"/>
      <c r="B10" s="95"/>
      <c r="C10" s="86"/>
      <c r="D10" s="86"/>
      <c r="E10" s="86"/>
      <c r="F10" s="86"/>
      <c r="G10" s="86"/>
      <c r="H10" s="87"/>
      <c r="I10" s="87"/>
      <c r="J10" s="86"/>
      <c r="K10" s="86"/>
      <c r="L10" s="86"/>
      <c r="M10" s="86"/>
      <c r="N10" s="86"/>
      <c r="O10" s="86"/>
      <c r="P10" s="86"/>
      <c r="Q10" s="29"/>
    </row>
    <row r="11" spans="1:17" ht="12.75" customHeight="1">
      <c r="A11" s="98"/>
      <c r="B11" s="95"/>
      <c r="C11" s="86"/>
      <c r="D11" s="86"/>
      <c r="E11" s="86"/>
      <c r="F11" s="86"/>
      <c r="G11" s="86"/>
      <c r="H11" s="87"/>
      <c r="I11" s="87"/>
      <c r="J11" s="86"/>
      <c r="K11" s="86"/>
      <c r="L11" s="86"/>
      <c r="M11" s="86"/>
      <c r="N11" s="86"/>
      <c r="O11" s="86"/>
      <c r="P11" s="86"/>
      <c r="Q11" s="29"/>
    </row>
    <row r="12" spans="1:17" ht="12.75" customHeight="1">
      <c r="A12" s="98"/>
      <c r="B12" s="95"/>
      <c r="C12" s="86"/>
      <c r="D12" s="86"/>
      <c r="E12" s="86"/>
      <c r="F12" s="86"/>
      <c r="G12" s="86"/>
      <c r="H12" s="87"/>
      <c r="I12" s="87"/>
      <c r="J12" s="86"/>
      <c r="K12" s="86"/>
      <c r="L12" s="86"/>
      <c r="M12" s="86"/>
      <c r="N12" s="86"/>
      <c r="O12" s="86"/>
      <c r="P12" s="86"/>
      <c r="Q12" s="29"/>
    </row>
    <row r="13" spans="1:17" ht="10.5" customHeight="1">
      <c r="A13" s="98"/>
      <c r="B13" s="95"/>
      <c r="C13" s="86"/>
      <c r="D13" s="86"/>
      <c r="E13" s="86"/>
      <c r="F13" s="86"/>
      <c r="G13" s="86"/>
      <c r="H13" s="87"/>
      <c r="I13" s="87"/>
      <c r="J13" s="86"/>
      <c r="K13" s="86"/>
      <c r="L13" s="86"/>
      <c r="M13" s="86"/>
      <c r="N13" s="86"/>
      <c r="O13" s="86"/>
      <c r="P13" s="86"/>
      <c r="Q13" s="29"/>
    </row>
    <row r="14" spans="1:17" ht="56.25">
      <c r="A14" s="98"/>
      <c r="B14" s="95"/>
      <c r="C14" s="11" t="s">
        <v>6</v>
      </c>
      <c r="D14" s="11" t="s">
        <v>3</v>
      </c>
      <c r="E14" s="86"/>
      <c r="F14" s="11" t="s">
        <v>6</v>
      </c>
      <c r="G14" s="21" t="s">
        <v>9</v>
      </c>
      <c r="H14" s="11" t="s">
        <v>6</v>
      </c>
      <c r="I14" s="11" t="s">
        <v>3</v>
      </c>
      <c r="J14" s="86"/>
      <c r="K14" s="24" t="s">
        <v>6</v>
      </c>
      <c r="L14" s="24" t="s">
        <v>3</v>
      </c>
      <c r="M14" s="11" t="s">
        <v>6</v>
      </c>
      <c r="N14" s="11" t="s">
        <v>3</v>
      </c>
      <c r="O14" s="11" t="s">
        <v>6</v>
      </c>
      <c r="P14" s="11" t="s">
        <v>3</v>
      </c>
      <c r="Q14" s="29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5">
        <v>33885</v>
      </c>
      <c r="B16" s="5">
        <v>665726551</v>
      </c>
      <c r="C16" s="5">
        <v>215</v>
      </c>
      <c r="D16" s="5">
        <v>5072479</v>
      </c>
      <c r="E16" s="17">
        <v>134</v>
      </c>
      <c r="F16" s="5">
        <v>7602</v>
      </c>
      <c r="G16" s="17">
        <v>7229799</v>
      </c>
      <c r="H16" s="5">
        <v>127</v>
      </c>
      <c r="I16" s="5">
        <v>1890674</v>
      </c>
      <c r="J16" s="5">
        <v>2648</v>
      </c>
      <c r="K16" s="5">
        <v>564</v>
      </c>
      <c r="L16" s="5">
        <v>193648</v>
      </c>
      <c r="M16" s="5">
        <v>16350</v>
      </c>
      <c r="N16" s="5">
        <v>3951352</v>
      </c>
      <c r="O16" s="5">
        <v>1458</v>
      </c>
      <c r="P16" s="5">
        <v>3112062</v>
      </c>
      <c r="Q16" s="29"/>
    </row>
    <row r="17" spans="1:16" ht="39.75" customHeight="1">
      <c r="A17" s="6">
        <v>4</v>
      </c>
      <c r="B17" s="6"/>
      <c r="C17" s="6">
        <v>89</v>
      </c>
      <c r="D17" s="6">
        <v>339367</v>
      </c>
      <c r="E17" s="6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8"/>
      <c r="B20" s="8"/>
      <c r="C20" s="1"/>
      <c r="D20" s="8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96"/>
      <c r="F28" s="96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99"/>
      <c r="F29" s="99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&amp;L00E89E71&amp;CФорма № Зведений- 4 (МС), Підрозділ: ТУ ДСА в Вiнницькій областi,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106" t="s">
        <v>15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108" t="s">
        <v>16</v>
      </c>
      <c r="C6" s="109"/>
      <c r="D6" s="110" t="s">
        <v>17</v>
      </c>
      <c r="E6" s="111"/>
      <c r="F6" s="111"/>
      <c r="G6" s="111"/>
      <c r="H6" s="111"/>
      <c r="I6" s="111"/>
      <c r="J6" s="112" t="s">
        <v>31</v>
      </c>
      <c r="K6" s="108" t="s">
        <v>33</v>
      </c>
      <c r="L6" s="113"/>
      <c r="M6" s="113"/>
      <c r="N6" s="113"/>
      <c r="O6" s="29"/>
    </row>
    <row r="7" spans="1:15" ht="20.25" customHeight="1">
      <c r="A7" s="30"/>
      <c r="B7" s="101"/>
      <c r="C7" s="101"/>
      <c r="D7" s="105"/>
      <c r="E7" s="105"/>
      <c r="F7" s="105"/>
      <c r="G7" s="105"/>
      <c r="H7" s="105"/>
      <c r="I7" s="105"/>
      <c r="J7" s="112"/>
      <c r="K7" s="113"/>
      <c r="L7" s="113"/>
      <c r="M7" s="113"/>
      <c r="N7" s="113"/>
      <c r="O7" s="29"/>
    </row>
    <row r="8" spans="1:17" ht="24.75" customHeight="1">
      <c r="A8" s="30"/>
      <c r="B8" s="100">
        <v>1</v>
      </c>
      <c r="C8" s="101"/>
      <c r="D8" s="102" t="s">
        <v>18</v>
      </c>
      <c r="E8" s="102"/>
      <c r="F8" s="102"/>
      <c r="G8" s="102"/>
      <c r="H8" s="102"/>
      <c r="I8" s="102"/>
      <c r="J8" s="40" t="s">
        <v>32</v>
      </c>
      <c r="K8" s="103">
        <f>SUM(R10:R17)</f>
        <v>23155982</v>
      </c>
      <c r="L8" s="104"/>
      <c r="M8" s="104"/>
      <c r="N8" s="104"/>
      <c r="O8" s="29"/>
      <c r="Q8" s="8"/>
    </row>
    <row r="9" spans="1:15" ht="24.75" customHeight="1">
      <c r="A9" s="30"/>
      <c r="B9" s="100">
        <v>2</v>
      </c>
      <c r="C9" s="105"/>
      <c r="D9" s="102" t="s">
        <v>19</v>
      </c>
      <c r="E9" s="102"/>
      <c r="F9" s="102"/>
      <c r="G9" s="102"/>
      <c r="H9" s="102"/>
      <c r="I9" s="102"/>
      <c r="J9" s="40" t="s">
        <v>32</v>
      </c>
      <c r="K9" s="103">
        <v>3099134</v>
      </c>
      <c r="L9" s="104"/>
      <c r="M9" s="104"/>
      <c r="N9" s="104"/>
      <c r="O9" s="29"/>
    </row>
    <row r="10" spans="1:18" ht="24.75" customHeight="1">
      <c r="A10" s="30"/>
      <c r="B10" s="100">
        <v>3</v>
      </c>
      <c r="C10" s="101"/>
      <c r="D10" s="102" t="s">
        <v>20</v>
      </c>
      <c r="E10" s="102"/>
      <c r="F10" s="102"/>
      <c r="G10" s="102"/>
      <c r="H10" s="102"/>
      <c r="I10" s="102"/>
      <c r="J10" s="40" t="s">
        <v>32</v>
      </c>
      <c r="K10" s="103"/>
      <c r="L10" s="104"/>
      <c r="M10" s="104"/>
      <c r="N10" s="104"/>
      <c r="O10" s="29"/>
      <c r="R10" s="1">
        <f>'Роз.3'!D7</f>
        <v>529451</v>
      </c>
    </row>
    <row r="11" spans="1:18" ht="24.75" customHeight="1">
      <c r="A11" s="30"/>
      <c r="B11" s="100">
        <v>4</v>
      </c>
      <c r="C11" s="101"/>
      <c r="D11" s="102" t="s">
        <v>21</v>
      </c>
      <c r="E11" s="102"/>
      <c r="F11" s="102"/>
      <c r="G11" s="102"/>
      <c r="H11" s="102"/>
      <c r="I11" s="102"/>
      <c r="J11" s="40">
        <v>212</v>
      </c>
      <c r="K11" s="103"/>
      <c r="L11" s="104"/>
      <c r="M11" s="104"/>
      <c r="N11" s="104"/>
      <c r="O11" s="29"/>
      <c r="R11" s="1">
        <f>'Роз.3'!E7</f>
        <v>1532843</v>
      </c>
    </row>
    <row r="12" spans="1:18" ht="24.75" customHeight="1">
      <c r="A12" s="30"/>
      <c r="B12" s="100">
        <v>5</v>
      </c>
      <c r="C12" s="101"/>
      <c r="D12" s="102" t="s">
        <v>22</v>
      </c>
      <c r="E12" s="102"/>
      <c r="F12" s="102"/>
      <c r="G12" s="102"/>
      <c r="H12" s="102"/>
      <c r="I12" s="102"/>
      <c r="J12" s="40">
        <v>201</v>
      </c>
      <c r="K12" s="103"/>
      <c r="L12" s="104"/>
      <c r="M12" s="104"/>
      <c r="N12" s="104"/>
      <c r="O12" s="29"/>
      <c r="R12" s="1">
        <f>'Роз.3'!F7</f>
        <v>88334</v>
      </c>
    </row>
    <row r="13" spans="1:18" ht="24.75" customHeight="1">
      <c r="A13" s="30"/>
      <c r="B13" s="100">
        <v>6</v>
      </c>
      <c r="C13" s="101"/>
      <c r="D13" s="102" t="s">
        <v>23</v>
      </c>
      <c r="E13" s="102"/>
      <c r="F13" s="102"/>
      <c r="G13" s="102"/>
      <c r="H13" s="102"/>
      <c r="I13" s="102"/>
      <c r="J13" s="40">
        <v>207</v>
      </c>
      <c r="K13" s="103"/>
      <c r="L13" s="104"/>
      <c r="M13" s="104"/>
      <c r="N13" s="104"/>
      <c r="O13" s="29"/>
      <c r="R13" s="1">
        <f>'Роз.3'!G7</f>
        <v>382501</v>
      </c>
    </row>
    <row r="14" spans="1:18" ht="24.75" customHeight="1">
      <c r="A14" s="30"/>
      <c r="B14" s="100">
        <v>7</v>
      </c>
      <c r="C14" s="101"/>
      <c r="D14" s="102" t="s">
        <v>24</v>
      </c>
      <c r="E14" s="102"/>
      <c r="F14" s="102"/>
      <c r="G14" s="102"/>
      <c r="H14" s="102"/>
      <c r="I14" s="102"/>
      <c r="J14" s="40">
        <v>208</v>
      </c>
      <c r="K14" s="103"/>
      <c r="L14" s="104"/>
      <c r="M14" s="104"/>
      <c r="N14" s="104"/>
      <c r="O14" s="29"/>
      <c r="R14" s="1">
        <f>'Роз.3'!H7</f>
        <v>4263062</v>
      </c>
    </row>
    <row r="15" spans="1:18" ht="24.75" customHeight="1">
      <c r="A15" s="30"/>
      <c r="B15" s="100">
        <v>8</v>
      </c>
      <c r="C15" s="101"/>
      <c r="D15" s="114" t="s">
        <v>25</v>
      </c>
      <c r="E15" s="114"/>
      <c r="F15" s="114"/>
      <c r="G15" s="114"/>
      <c r="H15" s="114"/>
      <c r="I15" s="114"/>
      <c r="J15" s="34">
        <v>201</v>
      </c>
      <c r="K15" s="103"/>
      <c r="L15" s="104"/>
      <c r="M15" s="104"/>
      <c r="N15" s="104"/>
      <c r="O15" s="29"/>
      <c r="R15" s="1">
        <f>'Роз.3'!I7</f>
        <v>14237937</v>
      </c>
    </row>
    <row r="16" spans="1:18" ht="24.75" customHeight="1">
      <c r="A16" s="30"/>
      <c r="B16" s="100">
        <v>9</v>
      </c>
      <c r="C16" s="101"/>
      <c r="D16" s="102" t="s">
        <v>26</v>
      </c>
      <c r="E16" s="102"/>
      <c r="F16" s="102"/>
      <c r="G16" s="102"/>
      <c r="H16" s="102"/>
      <c r="I16" s="102"/>
      <c r="J16" s="40">
        <v>207</v>
      </c>
      <c r="K16" s="103"/>
      <c r="L16" s="104"/>
      <c r="M16" s="104"/>
      <c r="N16" s="104"/>
      <c r="O16" s="29"/>
      <c r="R16" s="1">
        <f>'Роз.3'!J7</f>
        <v>1113270</v>
      </c>
    </row>
    <row r="17" spans="1:18" ht="24.75" customHeight="1">
      <c r="A17" s="30"/>
      <c r="B17" s="100">
        <v>10</v>
      </c>
      <c r="C17" s="101"/>
      <c r="D17" s="102" t="s">
        <v>27</v>
      </c>
      <c r="E17" s="102"/>
      <c r="F17" s="102"/>
      <c r="G17" s="102"/>
      <c r="H17" s="102"/>
      <c r="I17" s="102"/>
      <c r="J17" s="40">
        <v>201</v>
      </c>
      <c r="K17" s="103"/>
      <c r="L17" s="104"/>
      <c r="M17" s="104"/>
      <c r="N17" s="104"/>
      <c r="O17" s="29"/>
      <c r="R17" s="1">
        <f>'Роз.3'!K7</f>
        <v>1008584</v>
      </c>
    </row>
    <row r="18" spans="1:15" ht="24.75" customHeight="1">
      <c r="A18" s="30"/>
      <c r="B18" s="100">
        <v>11</v>
      </c>
      <c r="C18" s="101"/>
      <c r="D18" s="102" t="s">
        <v>28</v>
      </c>
      <c r="E18" s="102"/>
      <c r="F18" s="102"/>
      <c r="G18" s="102"/>
      <c r="H18" s="102"/>
      <c r="I18" s="102"/>
      <c r="J18" s="40">
        <v>222</v>
      </c>
      <c r="K18" s="103"/>
      <c r="L18" s="104"/>
      <c r="M18" s="104"/>
      <c r="N18" s="104"/>
      <c r="O18" s="29"/>
    </row>
    <row r="19" spans="1:15" ht="24.75" customHeight="1">
      <c r="A19" s="30"/>
      <c r="B19" s="100">
        <v>12</v>
      </c>
      <c r="C19" s="101"/>
      <c r="D19" s="102" t="s">
        <v>29</v>
      </c>
      <c r="E19" s="102"/>
      <c r="F19" s="102"/>
      <c r="G19" s="102"/>
      <c r="H19" s="102"/>
      <c r="I19" s="102"/>
      <c r="J19" s="40">
        <v>227</v>
      </c>
      <c r="K19" s="103"/>
      <c r="L19" s="104"/>
      <c r="M19" s="104"/>
      <c r="N19" s="104"/>
      <c r="O19" s="29"/>
    </row>
    <row r="20" spans="1:15" ht="24.75" customHeight="1">
      <c r="A20" s="30"/>
      <c r="B20" s="100">
        <v>13</v>
      </c>
      <c r="C20" s="101"/>
      <c r="D20" s="102" t="s">
        <v>30</v>
      </c>
      <c r="E20" s="102"/>
      <c r="F20" s="102"/>
      <c r="G20" s="102"/>
      <c r="H20" s="102"/>
      <c r="I20" s="102"/>
      <c r="J20" s="40">
        <v>176</v>
      </c>
      <c r="K20" s="103"/>
      <c r="L20" s="104"/>
      <c r="M20" s="104"/>
      <c r="N20" s="104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&amp;L00E89E71&amp;CФорма № Зведений- 4 (МС), Підрозділ: ТУ ДСА в Вiнницькій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22">
      <selection activeCell="C48" sqref="C48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16" t="s">
        <v>34</v>
      </c>
      <c r="B1" s="116"/>
      <c r="C1" s="116"/>
      <c r="D1" s="116"/>
      <c r="E1" s="116"/>
      <c r="F1" s="116"/>
      <c r="G1" s="116"/>
      <c r="H1" s="116"/>
      <c r="I1" s="116"/>
      <c r="J1" s="67"/>
      <c r="K1" s="67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19" t="s">
        <v>58</v>
      </c>
      <c r="C2" s="119"/>
      <c r="D2" s="119"/>
      <c r="E2" s="119"/>
      <c r="F2" s="119"/>
      <c r="G2" s="119"/>
      <c r="H2" s="36"/>
      <c r="I2" s="36"/>
      <c r="J2" s="67"/>
      <c r="K2" s="67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101"/>
      <c r="B4" s="101"/>
      <c r="C4" s="141" t="s">
        <v>16</v>
      </c>
      <c r="D4" s="100" t="s">
        <v>63</v>
      </c>
      <c r="E4" s="100"/>
      <c r="F4" s="100" t="s">
        <v>67</v>
      </c>
      <c r="G4" s="140"/>
      <c r="H4" s="100" t="s">
        <v>69</v>
      </c>
      <c r="I4" s="140"/>
      <c r="J4" s="100" t="s">
        <v>70</v>
      </c>
      <c r="K4" s="100"/>
      <c r="L4" s="29"/>
      <c r="M4" s="1"/>
      <c r="N4" s="1"/>
      <c r="O4" s="1"/>
      <c r="P4" s="1"/>
      <c r="Q4" s="1"/>
    </row>
    <row r="5" spans="1:17" ht="32.25" customHeight="1">
      <c r="A5" s="101"/>
      <c r="B5" s="101"/>
      <c r="C5" s="142"/>
      <c r="D5" s="39" t="s">
        <v>64</v>
      </c>
      <c r="E5" s="63" t="s">
        <v>65</v>
      </c>
      <c r="F5" s="39" t="s">
        <v>64</v>
      </c>
      <c r="G5" s="63" t="s">
        <v>65</v>
      </c>
      <c r="H5" s="39" t="s">
        <v>64</v>
      </c>
      <c r="I5" s="63" t="s">
        <v>65</v>
      </c>
      <c r="J5" s="39" t="s">
        <v>64</v>
      </c>
      <c r="K5" s="63" t="s">
        <v>65</v>
      </c>
      <c r="L5" s="29"/>
      <c r="M5" s="1"/>
      <c r="N5" s="1"/>
      <c r="O5" s="1"/>
      <c r="P5" s="1"/>
      <c r="Q5" s="1"/>
    </row>
    <row r="6" spans="1:17" ht="22.5" customHeight="1">
      <c r="A6" s="101"/>
      <c r="B6" s="101"/>
      <c r="C6" s="143"/>
      <c r="D6" s="59">
        <v>1</v>
      </c>
      <c r="E6" s="59">
        <v>2</v>
      </c>
      <c r="F6" s="59">
        <v>3</v>
      </c>
      <c r="G6" s="59">
        <v>4</v>
      </c>
      <c r="H6" s="59">
        <v>5</v>
      </c>
      <c r="I6" s="59">
        <v>6</v>
      </c>
      <c r="J6" s="59">
        <v>7</v>
      </c>
      <c r="K6" s="59">
        <v>8</v>
      </c>
      <c r="L6" s="29"/>
      <c r="M6" s="1"/>
      <c r="N6" s="1"/>
      <c r="O6" s="1"/>
      <c r="P6" s="1"/>
      <c r="Q6" s="1"/>
    </row>
    <row r="7" spans="1:17" ht="26.25" customHeight="1">
      <c r="A7" s="139" t="s">
        <v>35</v>
      </c>
      <c r="B7" s="121"/>
      <c r="C7" s="37">
        <v>1</v>
      </c>
      <c r="D7" s="70">
        <f aca="true" t="shared" si="0" ref="D7:K7">SUM(D8:D20)</f>
        <v>529451</v>
      </c>
      <c r="E7" s="70">
        <f t="shared" si="0"/>
        <v>1532843</v>
      </c>
      <c r="F7" s="70">
        <f t="shared" si="0"/>
        <v>88334</v>
      </c>
      <c r="G7" s="70">
        <f t="shared" si="0"/>
        <v>382501</v>
      </c>
      <c r="H7" s="70">
        <f t="shared" si="0"/>
        <v>4263062</v>
      </c>
      <c r="I7" s="70">
        <f t="shared" si="0"/>
        <v>14237937</v>
      </c>
      <c r="J7" s="70">
        <f t="shared" si="0"/>
        <v>1113270</v>
      </c>
      <c r="K7" s="70">
        <f t="shared" si="0"/>
        <v>1008584</v>
      </c>
      <c r="L7" s="29"/>
      <c r="M7" s="69"/>
      <c r="N7" s="1"/>
      <c r="O7" s="1"/>
      <c r="P7" s="1"/>
      <c r="Q7" s="1"/>
    </row>
    <row r="8" spans="1:17" ht="26.25" customHeight="1">
      <c r="A8" s="120" t="s">
        <v>36</v>
      </c>
      <c r="B8" s="121"/>
      <c r="C8" s="37">
        <v>2</v>
      </c>
      <c r="D8" s="5">
        <v>375545</v>
      </c>
      <c r="E8" s="5">
        <v>157092</v>
      </c>
      <c r="F8" s="5"/>
      <c r="G8" s="5"/>
      <c r="H8" s="5">
        <v>128041</v>
      </c>
      <c r="I8" s="5"/>
      <c r="J8" s="5">
        <v>545432</v>
      </c>
      <c r="K8" s="5">
        <v>46143</v>
      </c>
      <c r="L8" s="29"/>
      <c r="M8" s="1"/>
      <c r="N8" s="1"/>
      <c r="O8" s="1"/>
      <c r="P8" s="1"/>
      <c r="Q8" s="1"/>
    </row>
    <row r="9" spans="1:17" ht="12.75">
      <c r="A9" s="117" t="s">
        <v>37</v>
      </c>
      <c r="B9" s="118"/>
      <c r="C9" s="37">
        <v>3</v>
      </c>
      <c r="D9" s="5">
        <v>8222</v>
      </c>
      <c r="E9" s="5">
        <v>155920</v>
      </c>
      <c r="F9" s="5">
        <v>17606</v>
      </c>
      <c r="G9" s="5"/>
      <c r="H9" s="5">
        <v>792</v>
      </c>
      <c r="I9" s="5"/>
      <c r="J9" s="5"/>
      <c r="K9" s="5"/>
      <c r="L9" s="29"/>
      <c r="M9" s="1"/>
      <c r="N9" s="1"/>
      <c r="O9" s="1"/>
      <c r="P9" s="1"/>
      <c r="Q9" s="1"/>
    </row>
    <row r="10" spans="1:17" ht="12.75">
      <c r="A10" s="122" t="s">
        <v>38</v>
      </c>
      <c r="B10" s="118"/>
      <c r="C10" s="37">
        <v>4</v>
      </c>
      <c r="D10" s="5"/>
      <c r="E10" s="5"/>
      <c r="F10" s="5">
        <v>205</v>
      </c>
      <c r="G10" s="5"/>
      <c r="H10" s="5">
        <v>197</v>
      </c>
      <c r="I10" s="5"/>
      <c r="J10" s="5">
        <v>791</v>
      </c>
      <c r="K10" s="5"/>
      <c r="L10" s="29"/>
      <c r="M10" s="1"/>
      <c r="N10" s="1"/>
      <c r="O10" s="1"/>
      <c r="P10" s="1"/>
      <c r="Q10" s="1"/>
    </row>
    <row r="11" spans="1:17" ht="12.75">
      <c r="A11" s="117" t="s">
        <v>39</v>
      </c>
      <c r="B11" s="118"/>
      <c r="C11" s="37">
        <v>5</v>
      </c>
      <c r="D11" s="5"/>
      <c r="E11" s="5"/>
      <c r="F11" s="5"/>
      <c r="G11" s="5"/>
      <c r="H11" s="5">
        <v>7967</v>
      </c>
      <c r="I11" s="5"/>
      <c r="J11" s="5">
        <v>272</v>
      </c>
      <c r="K11" s="5"/>
      <c r="L11" s="29"/>
      <c r="M11" s="1"/>
      <c r="N11" s="1"/>
      <c r="O11" s="1"/>
      <c r="P11" s="1"/>
      <c r="Q11" s="1"/>
    </row>
    <row r="12" spans="1:17" ht="12.75">
      <c r="A12" s="123" t="s">
        <v>40</v>
      </c>
      <c r="B12" s="123"/>
      <c r="C12" s="37">
        <v>6</v>
      </c>
      <c r="D12" s="5">
        <v>1824</v>
      </c>
      <c r="E12" s="5"/>
      <c r="F12" s="5">
        <v>256</v>
      </c>
      <c r="G12" s="5"/>
      <c r="H12" s="5">
        <v>18598</v>
      </c>
      <c r="I12" s="5">
        <v>643</v>
      </c>
      <c r="J12" s="5">
        <v>439635</v>
      </c>
      <c r="K12" s="5"/>
      <c r="L12" s="29"/>
      <c r="M12" s="1"/>
      <c r="N12" s="1"/>
      <c r="O12" s="1"/>
      <c r="P12" s="1"/>
      <c r="Q12" s="1"/>
    </row>
    <row r="13" spans="1:17" ht="12.75">
      <c r="A13" s="117" t="s">
        <v>41</v>
      </c>
      <c r="B13" s="118"/>
      <c r="C13" s="37">
        <v>7</v>
      </c>
      <c r="D13" s="5"/>
      <c r="E13" s="5"/>
      <c r="F13" s="5"/>
      <c r="G13" s="5"/>
      <c r="H13" s="5">
        <v>323111</v>
      </c>
      <c r="I13" s="5"/>
      <c r="J13" s="5">
        <v>66681</v>
      </c>
      <c r="K13" s="5">
        <v>3641</v>
      </c>
      <c r="L13" s="29"/>
      <c r="M13" s="1"/>
      <c r="N13" s="1"/>
      <c r="O13" s="1"/>
      <c r="P13" s="1"/>
      <c r="Q13" s="1"/>
    </row>
    <row r="14" spans="1:17" ht="12.75">
      <c r="A14" s="117" t="s">
        <v>42</v>
      </c>
      <c r="B14" s="118"/>
      <c r="C14" s="37">
        <v>8</v>
      </c>
      <c r="D14" s="5">
        <v>47050</v>
      </c>
      <c r="E14" s="5"/>
      <c r="F14" s="5">
        <v>1374</v>
      </c>
      <c r="G14" s="5">
        <v>1297</v>
      </c>
      <c r="H14" s="5">
        <v>65474</v>
      </c>
      <c r="I14" s="5">
        <v>597391</v>
      </c>
      <c r="J14" s="5">
        <v>5135</v>
      </c>
      <c r="K14" s="5">
        <v>108800</v>
      </c>
      <c r="L14" s="29"/>
      <c r="M14" s="1"/>
      <c r="N14" s="1"/>
      <c r="O14" s="1"/>
      <c r="P14" s="1"/>
      <c r="Q14" s="1"/>
    </row>
    <row r="15" spans="1:17" ht="12.75">
      <c r="A15" s="117" t="s">
        <v>43</v>
      </c>
      <c r="B15" s="118"/>
      <c r="C15" s="37">
        <v>9</v>
      </c>
      <c r="D15" s="5">
        <v>11953</v>
      </c>
      <c r="E15" s="5">
        <v>35196</v>
      </c>
      <c r="F15" s="5"/>
      <c r="G15" s="5">
        <v>123641</v>
      </c>
      <c r="H15" s="5">
        <v>60717</v>
      </c>
      <c r="I15" s="5">
        <v>119166</v>
      </c>
      <c r="J15" s="5"/>
      <c r="K15" s="5">
        <v>850000</v>
      </c>
      <c r="L15" s="29"/>
      <c r="M15" s="1"/>
      <c r="N15" s="1"/>
      <c r="O15" s="1"/>
      <c r="P15" s="1"/>
      <c r="Q15" s="1"/>
    </row>
    <row r="16" spans="1:17" ht="12.75">
      <c r="A16" s="117" t="s">
        <v>44</v>
      </c>
      <c r="B16" s="118"/>
      <c r="C16" s="37">
        <v>10</v>
      </c>
      <c r="D16" s="5">
        <v>73245</v>
      </c>
      <c r="E16" s="5">
        <v>1000337</v>
      </c>
      <c r="F16" s="5">
        <v>12262</v>
      </c>
      <c r="G16" s="5"/>
      <c r="H16" s="5"/>
      <c r="I16" s="5"/>
      <c r="J16" s="5"/>
      <c r="K16" s="5"/>
      <c r="L16" s="29"/>
      <c r="M16" s="1"/>
      <c r="N16" s="1"/>
      <c r="O16" s="1"/>
      <c r="P16" s="1"/>
      <c r="Q16" s="1"/>
    </row>
    <row r="17" spans="1:17" ht="12.75">
      <c r="A17" s="117" t="s">
        <v>45</v>
      </c>
      <c r="B17" s="118"/>
      <c r="C17" s="37">
        <v>11</v>
      </c>
      <c r="D17" s="5"/>
      <c r="E17" s="5"/>
      <c r="F17" s="5">
        <v>9166</v>
      </c>
      <c r="G17" s="5">
        <v>67346</v>
      </c>
      <c r="H17" s="5">
        <v>530</v>
      </c>
      <c r="I17" s="5"/>
      <c r="J17" s="5"/>
      <c r="K17" s="5"/>
      <c r="L17" s="29"/>
      <c r="M17" s="1"/>
      <c r="N17" s="1"/>
      <c r="O17" s="1"/>
      <c r="P17" s="1"/>
      <c r="Q17" s="1"/>
    </row>
    <row r="18" spans="1:17" ht="12.75">
      <c r="A18" s="117" t="s">
        <v>46</v>
      </c>
      <c r="B18" s="101"/>
      <c r="C18" s="37">
        <v>12</v>
      </c>
      <c r="D18" s="5">
        <v>11612</v>
      </c>
      <c r="E18" s="5">
        <v>184298</v>
      </c>
      <c r="F18" s="5">
        <v>5248</v>
      </c>
      <c r="G18" s="5">
        <v>154236</v>
      </c>
      <c r="H18" s="5"/>
      <c r="I18" s="5">
        <v>152531</v>
      </c>
      <c r="J18" s="5"/>
      <c r="K18" s="5"/>
      <c r="L18" s="29"/>
      <c r="M18" s="1"/>
      <c r="N18" s="1"/>
      <c r="O18" s="1"/>
      <c r="P18" s="1"/>
      <c r="Q18" s="1"/>
    </row>
    <row r="19" spans="1:17" ht="12.75">
      <c r="A19" s="117" t="s">
        <v>47</v>
      </c>
      <c r="B19" s="117"/>
      <c r="C19" s="37">
        <v>13</v>
      </c>
      <c r="D19" s="5"/>
      <c r="E19" s="5"/>
      <c r="F19" s="5">
        <v>42217</v>
      </c>
      <c r="G19" s="5">
        <v>35981</v>
      </c>
      <c r="H19" s="5">
        <v>3062</v>
      </c>
      <c r="I19" s="5">
        <v>46979</v>
      </c>
      <c r="J19" s="5">
        <v>55324</v>
      </c>
      <c r="K19" s="5"/>
      <c r="L19" s="29"/>
      <c r="M19" s="1"/>
      <c r="N19" s="1"/>
      <c r="O19" s="1"/>
      <c r="P19" s="1"/>
      <c r="Q19" s="1"/>
    </row>
    <row r="20" spans="1:17" ht="12.75">
      <c r="A20" s="117" t="s">
        <v>48</v>
      </c>
      <c r="B20" s="118"/>
      <c r="C20" s="37">
        <v>14</v>
      </c>
      <c r="D20" s="5"/>
      <c r="E20" s="5"/>
      <c r="F20" s="5"/>
      <c r="G20" s="5"/>
      <c r="H20" s="5">
        <v>3654573</v>
      </c>
      <c r="I20" s="5">
        <v>13321227</v>
      </c>
      <c r="J20" s="5"/>
      <c r="K20" s="5"/>
      <c r="L20" s="29"/>
      <c r="M20" s="1"/>
      <c r="N20" s="1"/>
      <c r="O20" s="1"/>
      <c r="P20" s="1"/>
      <c r="Q20" s="1"/>
    </row>
    <row r="21" spans="1:17" ht="21" customHeight="1">
      <c r="A21" s="127" t="s">
        <v>49</v>
      </c>
      <c r="B21" s="48" t="s">
        <v>59</v>
      </c>
      <c r="C21" s="37">
        <v>15</v>
      </c>
      <c r="D21" s="5">
        <v>158135</v>
      </c>
      <c r="E21" s="5">
        <v>41229</v>
      </c>
      <c r="F21" s="5">
        <v>21804</v>
      </c>
      <c r="G21" s="5">
        <v>144093</v>
      </c>
      <c r="H21" s="5">
        <v>1925731</v>
      </c>
      <c r="I21" s="5">
        <v>1309798</v>
      </c>
      <c r="J21" s="5">
        <v>305160</v>
      </c>
      <c r="K21" s="5">
        <v>568180</v>
      </c>
      <c r="L21" s="29"/>
      <c r="M21" s="1"/>
      <c r="N21" s="1"/>
      <c r="O21" s="1"/>
      <c r="P21" s="1"/>
      <c r="Q21" s="1"/>
    </row>
    <row r="22" spans="1:17" ht="23.25" customHeight="1">
      <c r="A22" s="127"/>
      <c r="B22" s="49" t="s">
        <v>60</v>
      </c>
      <c r="C22" s="37">
        <v>16</v>
      </c>
      <c r="D22" s="5"/>
      <c r="E22" s="5">
        <v>9082</v>
      </c>
      <c r="F22" s="5">
        <v>9680</v>
      </c>
      <c r="G22" s="5"/>
      <c r="H22" s="5">
        <v>197198</v>
      </c>
      <c r="I22" s="5">
        <v>314952</v>
      </c>
      <c r="J22" s="5">
        <v>397387</v>
      </c>
      <c r="K22" s="5"/>
      <c r="L22" s="29"/>
      <c r="M22" s="1"/>
      <c r="N22" s="1"/>
      <c r="O22" s="1"/>
      <c r="P22" s="1"/>
      <c r="Q22" s="1"/>
    </row>
    <row r="23" spans="1:17" ht="26.25" customHeight="1">
      <c r="A23" s="135" t="s">
        <v>50</v>
      </c>
      <c r="B23" s="121"/>
      <c r="C23" s="37">
        <v>17</v>
      </c>
      <c r="D23" s="5">
        <v>37353</v>
      </c>
      <c r="E23" s="5">
        <v>445573</v>
      </c>
      <c r="F23" s="5">
        <v>23168</v>
      </c>
      <c r="G23" s="5">
        <v>3072</v>
      </c>
      <c r="H23" s="5">
        <v>1304817</v>
      </c>
      <c r="I23" s="5">
        <v>1033502</v>
      </c>
      <c r="J23" s="5">
        <v>7490</v>
      </c>
      <c r="K23" s="5">
        <v>46143</v>
      </c>
      <c r="L23" s="29"/>
      <c r="M23" s="1"/>
      <c r="N23" s="1"/>
      <c r="O23" s="1"/>
      <c r="P23" s="1"/>
      <c r="Q23" s="1"/>
    </row>
    <row r="24" spans="1:17" ht="24.75" customHeight="1">
      <c r="A24" s="136" t="s">
        <v>51</v>
      </c>
      <c r="B24" s="136"/>
      <c r="C24" s="37">
        <v>18</v>
      </c>
      <c r="D24" s="5">
        <v>333963</v>
      </c>
      <c r="E24" s="5">
        <v>1036959</v>
      </c>
      <c r="F24" s="5">
        <v>33682</v>
      </c>
      <c r="G24" s="5">
        <v>235336</v>
      </c>
      <c r="H24" s="5">
        <v>835316</v>
      </c>
      <c r="I24" s="5">
        <v>11579685</v>
      </c>
      <c r="J24" s="5">
        <v>403233</v>
      </c>
      <c r="K24" s="5">
        <v>394261</v>
      </c>
      <c r="L24" s="29"/>
      <c r="M24" s="1"/>
      <c r="N24" s="1"/>
      <c r="O24" s="1"/>
      <c r="P24" s="1"/>
      <c r="Q24" s="1"/>
    </row>
    <row r="25" spans="1:17" ht="36.75" customHeight="1">
      <c r="A25" s="137" t="s">
        <v>52</v>
      </c>
      <c r="B25" s="137"/>
      <c r="C25" s="37">
        <v>19</v>
      </c>
      <c r="D25" s="5">
        <v>3441</v>
      </c>
      <c r="E25" s="5"/>
      <c r="F25" s="5"/>
      <c r="G25" s="5">
        <v>17123</v>
      </c>
      <c r="H25" s="5">
        <v>12974</v>
      </c>
      <c r="I25" s="5">
        <v>23694</v>
      </c>
      <c r="J25" s="5">
        <v>4484</v>
      </c>
      <c r="K25" s="5"/>
      <c r="L25" s="68"/>
      <c r="M25" s="1"/>
      <c r="N25" s="1"/>
      <c r="O25" s="1"/>
      <c r="P25" s="1"/>
      <c r="Q25" s="1"/>
    </row>
    <row r="26" spans="1:17" ht="26.25" customHeight="1">
      <c r="A26" s="138" t="s">
        <v>53</v>
      </c>
      <c r="B26" s="138"/>
      <c r="C26" s="37">
        <v>20</v>
      </c>
      <c r="D26" s="5"/>
      <c r="E26" s="5"/>
      <c r="F26" s="5"/>
      <c r="G26" s="5"/>
      <c r="H26" s="5"/>
      <c r="I26" s="5"/>
      <c r="J26" s="5"/>
      <c r="K26" s="5"/>
      <c r="L26" s="29"/>
      <c r="M26" s="1"/>
      <c r="N26" s="1"/>
      <c r="O26" s="1"/>
      <c r="P26" s="1"/>
      <c r="Q26" s="1"/>
    </row>
    <row r="27" spans="1:17" ht="16.5" customHeight="1">
      <c r="A27" s="133" t="s">
        <v>54</v>
      </c>
      <c r="B27" s="134"/>
      <c r="C27" s="37">
        <v>21</v>
      </c>
      <c r="D27" s="70">
        <f aca="true" t="shared" si="1" ref="D27:K27">D24-D25-D26</f>
        <v>330522</v>
      </c>
      <c r="E27" s="70">
        <f t="shared" si="1"/>
        <v>1036959</v>
      </c>
      <c r="F27" s="70">
        <f t="shared" si="1"/>
        <v>33682</v>
      </c>
      <c r="G27" s="70">
        <f t="shared" si="1"/>
        <v>218213</v>
      </c>
      <c r="H27" s="70">
        <f t="shared" si="1"/>
        <v>822342</v>
      </c>
      <c r="I27" s="70">
        <f t="shared" si="1"/>
        <v>11555991</v>
      </c>
      <c r="J27" s="70">
        <f t="shared" si="1"/>
        <v>398749</v>
      </c>
      <c r="K27" s="70">
        <f t="shared" si="1"/>
        <v>394261</v>
      </c>
      <c r="L27" s="29"/>
      <c r="M27" s="1"/>
      <c r="N27" s="1"/>
      <c r="O27" s="1"/>
      <c r="P27" s="1"/>
      <c r="Q27" s="1"/>
    </row>
    <row r="28" spans="1:17" ht="6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17" ht="6" customHeight="1">
      <c r="A29" s="42"/>
      <c r="B29" s="42"/>
      <c r="C29" s="44"/>
      <c r="D29" s="60"/>
      <c r="E29" s="64"/>
      <c r="F29" s="64"/>
      <c r="G29" s="64"/>
      <c r="H29" s="64"/>
      <c r="I29" s="36"/>
      <c r="J29" s="36"/>
      <c r="K29" s="36"/>
      <c r="L29" s="1"/>
      <c r="M29" s="1"/>
      <c r="N29" s="1"/>
      <c r="O29" s="1"/>
      <c r="P29" s="1"/>
      <c r="Q29" s="1"/>
    </row>
    <row r="30" spans="1:21" ht="37.5">
      <c r="A30" s="42" t="s">
        <v>55</v>
      </c>
      <c r="B30" s="188" t="s">
        <v>103</v>
      </c>
      <c r="C30" s="44" t="s">
        <v>102</v>
      </c>
      <c r="D30" s="60"/>
      <c r="E30" s="128" t="s">
        <v>104</v>
      </c>
      <c r="F30" s="128"/>
      <c r="G30" s="128"/>
      <c r="H30" s="128"/>
      <c r="I30" s="36"/>
      <c r="J30" s="36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17" ht="12.75" customHeight="1">
      <c r="A31" s="43"/>
      <c r="B31" s="50"/>
      <c r="C31" s="53"/>
      <c r="D31" s="61"/>
      <c r="E31" s="129"/>
      <c r="F31" s="130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</row>
    <row r="32" spans="1:17" ht="16.5" customHeight="1">
      <c r="A32" s="44"/>
      <c r="B32" s="47"/>
      <c r="C32" s="54"/>
      <c r="D32" s="62"/>
      <c r="E32" s="65"/>
      <c r="F32" s="65"/>
      <c r="G32" s="66"/>
      <c r="H32" s="66"/>
      <c r="I32" s="36"/>
      <c r="J32" s="36"/>
      <c r="K32" s="36"/>
      <c r="L32" s="1"/>
      <c r="M32" s="1"/>
      <c r="N32" s="1"/>
      <c r="O32" s="1"/>
      <c r="P32" s="1"/>
      <c r="Q32" s="1"/>
    </row>
    <row r="33" spans="1:17" ht="18.75" customHeight="1">
      <c r="A33" s="45"/>
      <c r="B33" s="51"/>
      <c r="C33" s="55"/>
      <c r="D33" s="55"/>
      <c r="E33" s="65"/>
      <c r="F33" s="65"/>
      <c r="G33" s="45"/>
      <c r="H33" s="60"/>
      <c r="I33" s="58"/>
      <c r="J33" s="58"/>
      <c r="K33" s="36"/>
      <c r="L33" s="1"/>
      <c r="M33" s="1"/>
      <c r="N33" s="1"/>
      <c r="O33" s="1"/>
      <c r="P33" s="1"/>
      <c r="Q33" s="1"/>
    </row>
    <row r="34" spans="1:17" ht="3" customHeight="1">
      <c r="A34" s="45"/>
      <c r="B34" s="44"/>
      <c r="C34" s="44"/>
      <c r="D34" s="44"/>
      <c r="E34" s="51" t="s">
        <v>66</v>
      </c>
      <c r="F34" s="55"/>
      <c r="G34" s="45"/>
      <c r="H34" s="60"/>
      <c r="I34" s="58"/>
      <c r="J34" s="58"/>
      <c r="K34" s="36"/>
      <c r="L34" s="1"/>
      <c r="M34" s="1"/>
      <c r="N34" s="1"/>
      <c r="O34" s="1"/>
      <c r="P34" s="1"/>
      <c r="Q34" s="1"/>
    </row>
    <row r="35" spans="1:17" ht="16.5">
      <c r="A35" s="46" t="s">
        <v>56</v>
      </c>
      <c r="B35" s="85" t="s">
        <v>97</v>
      </c>
      <c r="C35" s="56" t="s">
        <v>62</v>
      </c>
      <c r="D35" s="131" t="s">
        <v>98</v>
      </c>
      <c r="E35" s="131"/>
      <c r="F35" s="132" t="s">
        <v>68</v>
      </c>
      <c r="G35" s="132"/>
      <c r="H35" s="126" t="s">
        <v>99</v>
      </c>
      <c r="I35" s="126"/>
      <c r="J35" s="126"/>
      <c r="K35" s="126"/>
      <c r="L35" s="1"/>
      <c r="M35" s="1"/>
      <c r="N35" s="1"/>
      <c r="O35" s="1"/>
      <c r="P35" s="1"/>
      <c r="Q35" s="1"/>
    </row>
    <row r="36" spans="1:17" ht="16.5" customHeight="1">
      <c r="A36" s="44"/>
      <c r="B36" s="124" t="s">
        <v>61</v>
      </c>
      <c r="C36" s="125"/>
      <c r="D36" s="125"/>
      <c r="E36" s="125"/>
      <c r="F36" s="125"/>
      <c r="G36" s="60"/>
      <c r="H36" s="60"/>
      <c r="I36" s="58"/>
      <c r="J36" s="58"/>
      <c r="K36" s="36"/>
      <c r="L36" s="1"/>
      <c r="M36" s="1"/>
      <c r="N36" s="1"/>
      <c r="O36" s="1"/>
      <c r="P36" s="1"/>
      <c r="Q36" s="1"/>
    </row>
    <row r="37" spans="1:17" ht="16.5" customHeight="1">
      <c r="A37" s="115" t="s">
        <v>57</v>
      </c>
      <c r="B37" s="115"/>
      <c r="C37" s="115"/>
      <c r="D37" s="57"/>
      <c r="E37" s="57"/>
      <c r="F37" s="57"/>
      <c r="G37" s="45"/>
      <c r="H37" s="60"/>
      <c r="I37" s="58"/>
      <c r="J37" s="58"/>
      <c r="K37" s="36"/>
      <c r="L37" s="1"/>
      <c r="M37" s="1"/>
      <c r="N37" s="1"/>
      <c r="O37" s="1"/>
      <c r="P37" s="1"/>
      <c r="Q37" s="1"/>
    </row>
    <row r="38" spans="1:17" ht="15.75" customHeight="1">
      <c r="A38" s="36"/>
      <c r="B38" s="52"/>
      <c r="C38" s="58"/>
      <c r="D38" s="58"/>
      <c r="F38" s="36"/>
      <c r="G38" s="36"/>
      <c r="I38" s="52"/>
      <c r="J38" s="36"/>
      <c r="K38" s="36"/>
      <c r="L38" s="1"/>
      <c r="M38" s="1"/>
      <c r="N38" s="1"/>
      <c r="O38" s="1"/>
      <c r="P38" s="1"/>
      <c r="Q38" s="1"/>
    </row>
    <row r="39" spans="1:17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"/>
      <c r="M39" s="1"/>
      <c r="N39" s="1"/>
      <c r="O39" s="1"/>
      <c r="P39" s="1"/>
      <c r="Q39" s="1"/>
    </row>
    <row r="40" spans="1:1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&amp;L00E89E71&amp;CФорма № Зведений- 4 (МС), Підрозділ: ТУ ДСА в Вiнницькій областi,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22" sqref="A22:N22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106" t="s">
        <v>71</v>
      </c>
      <c r="B1" s="106"/>
      <c r="C1" s="106"/>
      <c r="D1" s="106"/>
      <c r="E1" s="106"/>
      <c r="F1" s="106"/>
      <c r="G1" s="106"/>
      <c r="H1" s="106"/>
      <c r="I1" s="106"/>
      <c r="J1" s="106"/>
      <c r="K1" s="80"/>
      <c r="L1" s="80"/>
      <c r="M1" s="172"/>
      <c r="N1" s="172"/>
      <c r="O1" s="172"/>
    </row>
    <row r="2" spans="1:15" ht="12.75" customHeight="1">
      <c r="A2" s="71" t="s">
        <v>72</v>
      </c>
      <c r="B2" s="77"/>
      <c r="C2" s="77"/>
      <c r="D2" s="77"/>
      <c r="E2" s="77"/>
      <c r="F2" s="174"/>
      <c r="G2" s="174"/>
      <c r="H2" s="174"/>
      <c r="I2" s="174"/>
      <c r="J2" s="77"/>
      <c r="K2" s="77" t="s">
        <v>93</v>
      </c>
      <c r="L2" s="77"/>
      <c r="N2" s="84"/>
      <c r="O2" s="84"/>
    </row>
    <row r="3" spans="1:15" ht="14.25" customHeight="1">
      <c r="A3" s="173" t="s">
        <v>73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4.25" customHeight="1">
      <c r="A4" s="173" t="s">
        <v>74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8.75" customHeight="1">
      <c r="A5" s="72"/>
      <c r="B5" s="72"/>
      <c r="C5" s="72"/>
      <c r="D5" s="72"/>
      <c r="E5" s="78"/>
      <c r="F5" s="171" t="s">
        <v>86</v>
      </c>
      <c r="G5" s="171"/>
      <c r="H5" s="171"/>
      <c r="I5" s="171"/>
      <c r="J5" s="171"/>
      <c r="K5" s="81"/>
      <c r="L5" s="81"/>
      <c r="M5" s="81"/>
      <c r="N5" s="72"/>
      <c r="O5" s="72"/>
    </row>
    <row r="6" spans="1:15" ht="14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8" ht="15.75" customHeight="1">
      <c r="A7" s="73"/>
      <c r="B7" s="27"/>
      <c r="C7" s="27"/>
      <c r="D7" s="27"/>
      <c r="E7" s="27"/>
      <c r="F7" s="27"/>
      <c r="G7" s="27"/>
      <c r="H7" s="27"/>
    </row>
    <row r="8" spans="1:12" ht="14.25" customHeight="1">
      <c r="A8" s="175" t="s">
        <v>75</v>
      </c>
      <c r="B8" s="176"/>
      <c r="C8" s="176"/>
      <c r="D8" s="176"/>
      <c r="E8" s="177"/>
      <c r="F8" s="175" t="s">
        <v>87</v>
      </c>
      <c r="G8" s="176"/>
      <c r="H8" s="177"/>
      <c r="I8" s="29"/>
      <c r="K8" s="178" t="s">
        <v>94</v>
      </c>
      <c r="L8" s="178"/>
    </row>
    <row r="9" spans="1:12" ht="48" customHeight="1">
      <c r="A9" s="154" t="s">
        <v>76</v>
      </c>
      <c r="B9" s="155"/>
      <c r="C9" s="155"/>
      <c r="D9" s="155"/>
      <c r="E9" s="156"/>
      <c r="F9" s="157" t="s">
        <v>88</v>
      </c>
      <c r="G9" s="158"/>
      <c r="H9" s="159"/>
      <c r="I9" s="29"/>
      <c r="K9" s="178"/>
      <c r="L9" s="178"/>
    </row>
    <row r="10" spans="1:12" ht="45" customHeight="1">
      <c r="A10" s="154" t="s">
        <v>77</v>
      </c>
      <c r="B10" s="155"/>
      <c r="C10" s="155"/>
      <c r="D10" s="155"/>
      <c r="E10" s="156"/>
      <c r="F10" s="157" t="s">
        <v>88</v>
      </c>
      <c r="G10" s="158"/>
      <c r="H10" s="159"/>
      <c r="I10" s="29"/>
      <c r="K10" s="82"/>
      <c r="L10" s="82"/>
    </row>
    <row r="11" spans="1:14" ht="21" customHeight="1">
      <c r="A11" s="160" t="s">
        <v>78</v>
      </c>
      <c r="B11" s="161"/>
      <c r="C11" s="161"/>
      <c r="D11" s="161"/>
      <c r="E11" s="162"/>
      <c r="F11" s="166" t="s">
        <v>88</v>
      </c>
      <c r="G11" s="152"/>
      <c r="H11" s="167"/>
      <c r="I11" s="29"/>
      <c r="J11" s="144" t="s">
        <v>91</v>
      </c>
      <c r="K11" s="144"/>
      <c r="L11" s="144"/>
      <c r="M11" s="144"/>
      <c r="N11" s="144"/>
    </row>
    <row r="12" spans="1:14" ht="57" customHeight="1">
      <c r="A12" s="163"/>
      <c r="B12" s="164"/>
      <c r="C12" s="164"/>
      <c r="D12" s="164"/>
      <c r="E12" s="165"/>
      <c r="F12" s="168"/>
      <c r="G12" s="169"/>
      <c r="H12" s="170"/>
      <c r="I12" s="29"/>
      <c r="J12" s="144" t="s">
        <v>92</v>
      </c>
      <c r="K12" s="144"/>
      <c r="L12" s="144"/>
      <c r="M12" s="144"/>
      <c r="N12" s="144"/>
    </row>
    <row r="13" spans="1:11" ht="46.5" customHeight="1">
      <c r="A13" s="148" t="s">
        <v>79</v>
      </c>
      <c r="B13" s="148"/>
      <c r="C13" s="148"/>
      <c r="D13" s="148"/>
      <c r="E13" s="148"/>
      <c r="F13" s="149" t="s">
        <v>89</v>
      </c>
      <c r="G13" s="149"/>
      <c r="H13" s="149"/>
      <c r="I13" s="29"/>
      <c r="K13" s="83" t="s">
        <v>95</v>
      </c>
    </row>
    <row r="14" spans="1:13" ht="52.5" customHeight="1">
      <c r="A14" s="150" t="s">
        <v>80</v>
      </c>
      <c r="B14" s="150"/>
      <c r="C14" s="150"/>
      <c r="D14" s="150"/>
      <c r="E14" s="150"/>
      <c r="F14" s="149" t="s">
        <v>90</v>
      </c>
      <c r="G14" s="149"/>
      <c r="H14" s="149"/>
      <c r="I14" s="29"/>
      <c r="J14" s="79"/>
      <c r="K14" s="144" t="s">
        <v>96</v>
      </c>
      <c r="L14" s="144"/>
      <c r="M14" s="144"/>
    </row>
    <row r="15" spans="1:13" ht="49.5" customHeight="1">
      <c r="A15" s="151"/>
      <c r="B15" s="151"/>
      <c r="C15" s="151"/>
      <c r="D15" s="151"/>
      <c r="E15" s="151"/>
      <c r="F15" s="152"/>
      <c r="G15" s="152"/>
      <c r="H15" s="152"/>
      <c r="K15" s="145"/>
      <c r="L15" s="145"/>
      <c r="M15" s="145"/>
    </row>
    <row r="16" spans="1:14" ht="15.75" customHeight="1">
      <c r="A16" s="74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5" ht="12.75">
      <c r="A17" s="153" t="s">
        <v>81</v>
      </c>
      <c r="B17" s="153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29"/>
    </row>
    <row r="18" spans="1:15" ht="12.75">
      <c r="A18" s="146" t="s">
        <v>82</v>
      </c>
      <c r="B18" s="147"/>
      <c r="C18" s="179" t="s">
        <v>100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29"/>
    </row>
    <row r="19" spans="1:15" ht="12.75">
      <c r="A19" s="186" t="s">
        <v>83</v>
      </c>
      <c r="B19" s="187"/>
      <c r="C19" s="185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29"/>
    </row>
    <row r="20" spans="1:15" ht="12.75">
      <c r="A20" s="184"/>
      <c r="B20" s="184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29"/>
    </row>
    <row r="21" spans="1:15" ht="12.75">
      <c r="A21" s="182" t="s">
        <v>101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29"/>
    </row>
    <row r="22" spans="1:15" ht="12.75">
      <c r="A22" s="181" t="s">
        <v>84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29"/>
    </row>
    <row r="23" spans="1:15" ht="12.75">
      <c r="A23" s="181" t="s">
        <v>85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29"/>
    </row>
    <row r="24" spans="1:14" ht="12.75" customHeight="1">
      <c r="A24" s="75"/>
      <c r="B24" s="75"/>
      <c r="C24" s="75"/>
      <c r="D24" s="75"/>
      <c r="E24" s="75"/>
      <c r="F24" s="75"/>
      <c r="G24" s="75"/>
      <c r="H24" s="22"/>
      <c r="I24" s="22"/>
      <c r="J24" s="22"/>
      <c r="K24" s="22"/>
      <c r="L24" s="22"/>
      <c r="M24" s="22"/>
      <c r="N24" s="22"/>
    </row>
    <row r="25" spans="1:7" ht="12.75" customHeight="1">
      <c r="A25" s="76"/>
      <c r="B25" s="76"/>
      <c r="C25" s="76"/>
      <c r="D25" s="76"/>
      <c r="E25" s="76"/>
      <c r="F25" s="76"/>
      <c r="G25" s="76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&amp;L00E89E71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 Сидоренко</cp:lastModifiedBy>
  <dcterms:modified xsi:type="dcterms:W3CDTF">2015-01-20T13:28:23Z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(МС)_10002_4.2014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00E89E71</vt:lpwstr>
  </property>
  <property fmtid="{D5CDD505-2E9C-101B-9397-08002B2CF9AE}" pid="9" name="Підрозділ">
    <vt:lpwstr>ТУ ДСА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