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<sst xmlns="http://schemas.openxmlformats.org/spreadsheetml/2006/main" count="251" uniqueCount="204">
  <si>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</si>
  <si>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</si>
  <si>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</si>
  <si>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</si>
  <si>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</si>
  <si>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</si>
  <si>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</si>
  <si>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</si>
  <si>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</si>
  <si>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</si>
  <si>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</si>
  <si>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</si>
  <si>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</si>
  <si>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</si>
  <si>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</si>
  <si>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</si>
  <si>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</si>
  <si>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</si>
  <si>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</si>
  <si>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</si>
  <si>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</si>
  <si>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</si>
  <si>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</si>
  <si>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</si>
  <si>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</si>
  <si>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</si>
  <si>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</si>
  <si>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</si>
  <si>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</si>
  <si>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</si>
  <si>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</si>
  <si>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</si>
  <si>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</si>
  <si>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</si>
  <si>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</si>
  <si>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</si>
  <si>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</si>
  <si>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</si>
  <si>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</si>
  <si>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</si>
  <si>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</si>
  <si>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</si>
  <si>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</si>
  <si>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</si>
  <si>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</si>
  <si>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</si>
  <si>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</si>
  <si>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</si>
  <si>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</si>
  <si>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</si>
  <si>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</si>
  <si>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</si>
  <si>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</si>
  <si>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</si>
  <si>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</si>
  <si>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</si>
  <si>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</si>
  <si>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</si>
  <si>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</si>
  <si>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</si>
  <si>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</si>
  <si>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</si>
  <si>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</si>
  <si>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</si>
  <si>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</si>
  <si>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</si>
  <si>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</si>
  <si>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</si>
  <si>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</si>
  <si>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</si>
  <si>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</si>
  <si>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</si>
  <si>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</si>
  <si>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</si>
  <si>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</si>
  <si>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</si>
  <si>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</si>
  <si>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</si>
  <si>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</si>
  <si>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</si>
  <si>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</si>
  <si>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</si>
  <si>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</si>
  <si>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</si>
  <si>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</si>
  <si>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</si>
  <si>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</si>
  <si>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</si>
  <si>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</si>
  <si>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</si>
  <si>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</si>
  <si>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</si>
  <si>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</si>
  <si>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</si>
  <si>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</si>
  <si>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</si>
  <si>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</si>
  <si>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</si>
  <si>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</si>
  <si>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</si>
  <si>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</si>
  <si>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</si>
  <si>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</si>
  <si>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</si>
  <si>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</si>
  <si>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</si>
  <si>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</si>
  <si>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</si>
  <si>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</si>
  <si>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</si>
  <si>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</si>
  <si>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</si>
  <si>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</si>
  <si>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</si>
  <si>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</si>
  <si>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</si>
  <si>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</si>
  <si>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</si>
  <si>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</si>
  <si>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</si>
  <si>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</si>
  <si>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</si>
  <si>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</si>
  <si>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</si>
  <si>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</si>
  <si>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</si>
  <si>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</si>
  <si>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</si>
  <si>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</si>
  <si>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</si>
  <si>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</si>
  <si>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</si>
  <si>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</si>
  <si>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</si>
  <si>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</si>
  <si>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</si>
  <si>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</si>
  <si>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</si>
  <si>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</si>
  <si>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</si>
  <si>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</si>
  <si>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</si>
  <si>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</si>
  <si>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</si>
  <si>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</si>
  <si>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</si>
  <si>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</si>
  <si>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</si>
  <si>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</si>
  <si>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</si>
  <si>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</si>
  <si>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</si>
  <si>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</si>
  <si>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</si>
  <si>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</si>
  <si>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</si>
  <si>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</si>
  <si>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</si>
  <si>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</si>
  <si>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</si>
  <si>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</si>
  <si>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</si>
  <si>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</si>
  <si>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</si>
  <si>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</si>
  <si>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</si>
  <si>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</si>
  <si>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</si>
  <si>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</si>
  <si>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</si>
  <si>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</si>
  <si>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</si>
  <si>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</si>
  <si>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</si>
  <si>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</si>
  <si>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</si>
  <si>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</si>
  <si>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</si>
  <si>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</si>
  <si>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</si>
  <si>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</si>
  <si>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</si>
  <si>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</si>
  <si>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</si>
  <si>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</si>
  <si>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</si>
  <si>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</si>
  <si>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10 листопада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</si>
  <si>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</si>
  <si>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</si>
  <si>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</si>
  <si>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</si>
  <si>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</si>
  <si>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</si>
  <si>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</si>
  <si>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</si>
  <si>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</si>
  <si>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ТУ ДСА України  в Вiнницькій областi</t>
  </si>
  <si>
    <t>21018 м. Вінниця, вул. Р. Скалецького, 17</t>
  </si>
  <si>
    <t>(0432)524667</t>
  </si>
  <si>
    <t>(0432)681020</t>
  </si>
  <si>
    <t>statistik@vn.court.gov.ua</t>
  </si>
  <si>
    <t>В.В. Білик</t>
  </si>
  <si>
    <t>І.О. Волощук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</si>
</sst>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263">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7"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protection/>
    </xf>
    <xf numFmtId="0" fontId="4" fillId="0" borderId="18" xfId="0" applyNumberFormat="1" applyFont="1" applyFill="1" applyBorder="1" applyAlignment="1" applyProtection="1">
      <alignment horizontal="left" vertical="top" wrapText="1"/>
      <protection/>
    </xf>
    <xf numFmtId="0" fontId="4" fillId="0" borderId="19"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24"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21"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1" fontId="4" fillId="0" borderId="2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19" fillId="0" borderId="12" xfId="0" applyNumberFormat="1" applyFont="1" applyFill="1" applyBorder="1" applyAlignment="1" applyProtection="1">
      <alignment/>
      <protection/>
    </xf>
    <xf numFmtId="0" fontId="12" fillId="0" borderId="14" xfId="0" applyNumberFormat="1" applyFont="1" applyFill="1" applyBorder="1" applyAlignment="1" applyProtection="1">
      <alignment vertical="center"/>
      <protection/>
    </xf>
    <xf numFmtId="1" fontId="18" fillId="0" borderId="12"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1" fontId="12" fillId="0" borderId="24"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wrapText="1"/>
      <protection/>
    </xf>
    <xf numFmtId="0" fontId="21" fillId="0" borderId="2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21" xfId="0" applyNumberFormat="1" applyFont="1" applyFill="1" applyBorder="1" applyAlignment="1" applyProtection="1">
      <alignment horizontal="center" vertical="center" wrapText="1"/>
      <protection/>
    </xf>
    <xf numFmtId="0" fontId="21" fillId="0" borderId="23"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1" fontId="19"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right" vertical="top" wrapText="1"/>
      <protection/>
    </xf>
    <xf numFmtId="0" fontId="2" fillId="0" borderId="24"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top" wrapText="1"/>
      <protection/>
    </xf>
    <xf numFmtId="0" fontId="25" fillId="0" borderId="22" xfId="0" applyNumberFormat="1" applyFont="1" applyFill="1" applyBorder="1" applyAlignment="1" applyProtection="1">
      <alignment horizontal="center" vertical="top" wrapText="1"/>
      <protection/>
    </xf>
    <xf numFmtId="0" fontId="23" fillId="0" borderId="22"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wrapText="1"/>
      <protection/>
    </xf>
    <xf numFmtId="0" fontId="10" fillId="0" borderId="10" xfId="0" applyNumberFormat="1" applyFont="1" applyFill="1" applyBorder="1" applyAlignment="1" applyProtection="1">
      <alignment horizontal="right" vertical="top" wrapText="1"/>
      <protection/>
    </xf>
    <xf numFmtId="0" fontId="2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25" fillId="0" borderId="23"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25" fillId="0" borderId="12"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top" wrapText="1"/>
      <protection/>
    </xf>
    <xf numFmtId="0" fontId="25" fillId="0" borderId="2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16" xfId="0" applyNumberFormat="1" applyFont="1" applyFill="1" applyBorder="1" applyAlignment="1" applyProtection="1">
      <alignment horizontal="center" vertical="top" wrapText="1"/>
      <protection/>
    </xf>
    <xf numFmtId="0" fontId="25" fillId="0" borderId="18"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top" wrapText="1"/>
      <protection/>
    </xf>
    <xf numFmtId="0" fontId="25" fillId="0" borderId="1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wrapText="1"/>
      <protection/>
    </xf>
    <xf numFmtId="0" fontId="25" fillId="0" borderId="1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vertical="top"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left" wrapText="1"/>
      <protection/>
    </xf>
    <xf numFmtId="0" fontId="23" fillId="0" borderId="24" xfId="0" applyNumberFormat="1" applyFont="1" applyFill="1" applyBorder="1" applyAlignment="1" applyProtection="1">
      <alignment horizontal="center" wrapText="1"/>
      <protection/>
    </xf>
    <xf numFmtId="0" fontId="23" fillId="0" borderId="1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vertical="top" wrapText="1"/>
      <protection/>
    </xf>
    <xf numFmtId="0" fontId="13" fillId="0" borderId="2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21"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center"/>
      <protection/>
    </xf>
    <xf numFmtId="0" fontId="23" fillId="0" borderId="2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1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24"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0" fillId="0" borderId="16" xfId="0" applyNumberFormat="1" applyFont="1" applyFill="1" applyBorder="1" applyAlignment="1" applyProtection="1">
      <alignment horizontal="justify" vertical="top" wrapText="1"/>
      <protection/>
    </xf>
    <xf numFmtId="1" fontId="12"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top"/>
      <protection/>
    </xf>
    <xf numFmtId="0" fontId="28"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zoomScalePageLayoutView="0" workbookViewId="0" topLeftCell="A1">
      <selection activeCell="F17" sqref="F17"/>
    </sheetView>
  </sheetViews>
  <sheetFormatPr defaultColWidth="9.140625" defaultRowHeight="12.75"/>
  <cols>
    <col min="1" max="255" width="9.421875" style="0" customWidth="1"/>
    <col min="256" max="16384" width="10.28125" style="0" customWidth="1"/>
  </cols>
  <sheetData>
    <row r="1" spans="1:15" ht="12.75" customHeight="1">
      <c r="A1" s="1" t="s">
        <v>2</v>
      </c>
      <c r="B1" s="1"/>
      <c r="C1" s="1"/>
      <c r="D1" s="1"/>
      <c r="E1" s="1"/>
      <c r="F1" s="1"/>
      <c r="G1" s="31"/>
      <c r="H1" s="31"/>
      <c r="I1" s="31"/>
      <c r="J1" s="31"/>
      <c r="K1" s="31"/>
      <c r="L1" s="31"/>
      <c r="M1" s="31"/>
      <c r="N1" s="31"/>
      <c r="O1" s="31"/>
    </row>
    <row r="2" spans="1:15" ht="12.75" customHeight="1">
      <c r="A2" s="1"/>
      <c r="B2" s="1"/>
      <c r="C2" s="1"/>
      <c r="D2" s="1"/>
      <c r="E2" s="1"/>
      <c r="F2" s="1"/>
      <c r="G2" s="31"/>
      <c r="H2" s="31"/>
      <c r="I2" s="31"/>
      <c r="J2" s="31"/>
      <c r="K2" s="31"/>
      <c r="L2" s="31"/>
      <c r="M2" s="45"/>
      <c r="N2" s="46"/>
      <c r="O2" s="46"/>
    </row>
    <row r="3" spans="1:15" ht="12.75" customHeight="1">
      <c r="A3" s="1"/>
      <c r="B3" s="1"/>
      <c r="C3" s="1"/>
      <c r="D3" s="1"/>
      <c r="E3" s="1"/>
      <c r="F3" s="1"/>
      <c r="G3" s="31"/>
      <c r="H3" s="31"/>
      <c r="I3" s="31"/>
      <c r="J3" s="31"/>
      <c r="K3" s="31" t="s">
        <v>21</v>
      </c>
      <c r="L3" s="31"/>
      <c r="M3" s="46"/>
      <c r="N3" s="46"/>
      <c r="O3" s="46"/>
    </row>
    <row r="4" spans="1:15" ht="12.75" customHeight="1">
      <c r="A4" s="2"/>
      <c r="B4" s="2"/>
      <c r="C4" s="2"/>
      <c r="D4" s="2"/>
      <c r="E4" s="2"/>
      <c r="F4" s="2"/>
      <c r="G4" s="32"/>
      <c r="H4" s="32"/>
      <c r="I4" s="32"/>
      <c r="J4" s="32"/>
      <c r="K4" s="32"/>
      <c r="L4" s="32"/>
      <c r="M4" s="47"/>
      <c r="N4" s="46"/>
      <c r="O4" s="46"/>
    </row>
    <row r="5" spans="1:13" ht="12.75" customHeight="1">
      <c r="A5" s="3"/>
      <c r="B5" s="3"/>
      <c r="C5" s="3"/>
      <c r="D5" s="3"/>
      <c r="E5" s="3"/>
      <c r="F5" s="3"/>
      <c r="G5" s="3"/>
      <c r="H5" s="3"/>
      <c r="I5" s="3"/>
      <c r="J5" s="3"/>
      <c r="K5" s="3"/>
      <c r="L5" s="3"/>
      <c r="M5" s="3"/>
    </row>
    <row r="6" spans="1:15" ht="15.75" customHeight="1">
      <c r="A6" s="4" t="s">
        <v>3</v>
      </c>
      <c r="B6" s="4"/>
      <c r="C6" s="4"/>
      <c r="D6" s="4"/>
      <c r="E6" s="4"/>
      <c r="F6" s="4"/>
      <c r="G6" s="4"/>
      <c r="H6" s="4"/>
      <c r="I6" s="4"/>
      <c r="J6" s="4"/>
      <c r="K6" s="4"/>
      <c r="L6" s="4"/>
      <c r="M6" s="4"/>
      <c r="N6" s="48"/>
      <c r="O6" s="48"/>
    </row>
    <row r="7" spans="1:15" ht="16.5" customHeight="1">
      <c r="A7" s="5" t="s">
        <v>4</v>
      </c>
      <c r="B7" s="4"/>
      <c r="C7" s="4"/>
      <c r="D7" s="4"/>
      <c r="E7" s="4"/>
      <c r="F7" s="4"/>
      <c r="G7" s="4"/>
      <c r="H7" s="4"/>
      <c r="I7" s="4"/>
      <c r="J7" s="4"/>
      <c r="K7" s="4"/>
      <c r="L7" s="4"/>
      <c r="M7" s="4"/>
      <c r="N7" s="48"/>
      <c r="O7" s="48"/>
    </row>
    <row r="8" spans="1:15" ht="16.5" customHeight="1">
      <c r="A8" s="4" t="s">
        <v>5</v>
      </c>
      <c r="B8" s="4"/>
      <c r="C8" s="4"/>
      <c r="D8" s="4"/>
      <c r="E8" s="4"/>
      <c r="F8" s="4"/>
      <c r="G8" s="4"/>
      <c r="H8" s="4"/>
      <c r="I8" s="4"/>
      <c r="J8" s="4"/>
      <c r="K8" s="4"/>
      <c r="L8" s="4"/>
      <c r="M8" s="4"/>
      <c r="N8" s="48"/>
      <c r="O8" s="48"/>
    </row>
    <row r="9" spans="1:15" ht="15.75" customHeight="1">
      <c r="A9" s="6" t="s">
        <v>6</v>
      </c>
      <c r="B9" s="6"/>
      <c r="C9" s="6"/>
      <c r="D9" s="6"/>
      <c r="E9" s="6"/>
      <c r="F9" s="6"/>
      <c r="G9" s="6"/>
      <c r="H9" s="6"/>
      <c r="I9" s="6"/>
      <c r="J9" s="6"/>
      <c r="K9" s="6"/>
      <c r="L9" s="6"/>
      <c r="M9" s="6"/>
      <c r="N9" s="48"/>
      <c r="O9" s="48"/>
    </row>
    <row r="10" spans="1:13" ht="15.75" customHeight="1">
      <c r="A10" s="7"/>
      <c r="B10" s="18"/>
      <c r="C10" s="18"/>
      <c r="D10" s="18"/>
      <c r="E10" s="18"/>
      <c r="F10" s="18"/>
      <c r="G10" s="18"/>
      <c r="H10" s="18"/>
      <c r="I10" s="3"/>
      <c r="J10" s="3"/>
      <c r="K10" s="3"/>
      <c r="L10" s="3"/>
      <c r="M10" s="3"/>
    </row>
    <row r="11" spans="1:13" ht="14.25" customHeight="1">
      <c r="A11" s="8" t="s">
        <v>7</v>
      </c>
      <c r="B11" s="19"/>
      <c r="C11" s="19"/>
      <c r="D11" s="19"/>
      <c r="E11" s="27"/>
      <c r="F11" s="8" t="s">
        <v>17</v>
      </c>
      <c r="G11" s="19"/>
      <c r="H11" s="27"/>
      <c r="I11" s="35"/>
      <c r="J11" s="3"/>
      <c r="K11" s="3"/>
      <c r="L11" s="42" t="s">
        <v>22</v>
      </c>
      <c r="M11" s="42"/>
    </row>
    <row r="12" spans="1:13" ht="33" customHeight="1">
      <c r="A12" s="9" t="s">
        <v>8</v>
      </c>
      <c r="B12" s="20"/>
      <c r="C12" s="20"/>
      <c r="D12" s="20"/>
      <c r="E12" s="28"/>
      <c r="F12" s="29" t="s">
        <v>18</v>
      </c>
      <c r="G12" s="33"/>
      <c r="H12" s="34"/>
      <c r="I12" s="35"/>
      <c r="J12" s="3"/>
      <c r="K12" s="3"/>
      <c r="L12" s="42"/>
      <c r="M12" s="42"/>
    </row>
    <row r="13" spans="1:13" ht="27.75" customHeight="1">
      <c r="A13" s="9" t="s">
        <v>9</v>
      </c>
      <c r="B13" s="20"/>
      <c r="C13" s="20"/>
      <c r="D13" s="20"/>
      <c r="E13" s="28"/>
      <c r="F13" s="29" t="s">
        <v>18</v>
      </c>
      <c r="G13" s="33"/>
      <c r="H13" s="34"/>
      <c r="I13" s="35"/>
      <c r="J13" s="3"/>
      <c r="K13" s="41"/>
      <c r="L13" s="43" t="s">
        <v>23</v>
      </c>
      <c r="M13" s="43"/>
    </row>
    <row r="14" spans="1:13" ht="36.75" customHeight="1">
      <c r="A14" s="9" t="s">
        <v>10</v>
      </c>
      <c r="B14" s="20"/>
      <c r="C14" s="20"/>
      <c r="D14" s="20"/>
      <c r="E14" s="28"/>
      <c r="F14" s="29" t="s">
        <v>19</v>
      </c>
      <c r="G14" s="33"/>
      <c r="H14" s="34"/>
      <c r="I14" s="35"/>
      <c r="J14" s="3"/>
      <c r="K14" s="3"/>
      <c r="L14" s="43"/>
      <c r="M14" s="43"/>
    </row>
    <row r="15" spans="1:13" ht="24.75" customHeight="1">
      <c r="A15" s="9" t="s">
        <v>11</v>
      </c>
      <c r="B15" s="20"/>
      <c r="C15" s="20"/>
      <c r="D15" s="20"/>
      <c r="E15" s="28"/>
      <c r="F15" s="29" t="s">
        <v>20</v>
      </c>
      <c r="G15" s="33"/>
      <c r="H15" s="34"/>
      <c r="I15" s="35"/>
      <c r="J15" s="3"/>
      <c r="K15" s="3"/>
      <c r="L15" s="44"/>
      <c r="M15" s="44"/>
    </row>
    <row r="16" spans="1:13" ht="22.5" customHeight="1">
      <c r="A16" s="10"/>
      <c r="B16" s="10"/>
      <c r="C16" s="10"/>
      <c r="D16" s="10"/>
      <c r="E16" s="10"/>
      <c r="F16" s="30"/>
      <c r="G16" s="30"/>
      <c r="H16" s="30"/>
      <c r="I16" s="3"/>
      <c r="J16" s="3"/>
      <c r="K16" s="3"/>
      <c r="L16" s="3"/>
      <c r="M16" s="3"/>
    </row>
    <row r="17" spans="1:13" ht="15.75" customHeight="1">
      <c r="A17" s="11"/>
      <c r="B17" s="18"/>
      <c r="C17" s="18"/>
      <c r="D17" s="18"/>
      <c r="E17" s="18"/>
      <c r="F17" s="18"/>
      <c r="G17" s="18"/>
      <c r="H17" s="18"/>
      <c r="I17" s="18"/>
      <c r="J17" s="18"/>
      <c r="K17" s="3"/>
      <c r="L17" s="3"/>
      <c r="M17" s="3"/>
    </row>
    <row r="18" spans="1:13" ht="25.5" customHeight="1">
      <c r="A18" s="12" t="s">
        <v>12</v>
      </c>
      <c r="B18" s="21"/>
      <c r="C18" s="26"/>
      <c r="D18" s="26"/>
      <c r="E18" s="26"/>
      <c r="F18" s="26"/>
      <c r="G18" s="26"/>
      <c r="H18" s="26"/>
      <c r="I18" s="26"/>
      <c r="J18" s="36"/>
      <c r="K18" s="35"/>
      <c r="L18" s="3"/>
      <c r="M18" s="3"/>
    </row>
    <row r="19" spans="1:13" ht="12.75" customHeight="1">
      <c r="A19" s="13" t="s">
        <v>13</v>
      </c>
      <c r="B19" s="22"/>
      <c r="C19" s="22" t="s">
        <v>197</v>
      </c>
      <c r="D19" s="22"/>
      <c r="E19" s="22"/>
      <c r="F19" s="22"/>
      <c r="G19" s="22"/>
      <c r="H19" s="22"/>
      <c r="I19" s="22"/>
      <c r="J19" s="37"/>
      <c r="K19" s="35"/>
      <c r="L19" s="3"/>
      <c r="M19" s="3"/>
    </row>
    <row r="20" spans="1:13" ht="12.75" customHeight="1">
      <c r="A20" s="13" t="s">
        <v>14</v>
      </c>
      <c r="B20" s="22"/>
      <c r="C20" s="22"/>
      <c r="D20" s="22" t="s">
        <v>198</v>
      </c>
      <c r="E20" s="22"/>
      <c r="F20" s="22"/>
      <c r="G20" s="22"/>
      <c r="H20" s="22"/>
      <c r="I20" s="22"/>
      <c r="J20" s="37"/>
      <c r="K20" s="35"/>
      <c r="L20" s="3"/>
      <c r="M20" s="3"/>
    </row>
    <row r="21" spans="1:13" ht="12.75" customHeight="1">
      <c r="A21" s="13"/>
      <c r="B21" s="22"/>
      <c r="C21" s="22"/>
      <c r="D21" s="22"/>
      <c r="E21" s="22"/>
      <c r="F21" s="22"/>
      <c r="G21" s="22"/>
      <c r="H21" s="22"/>
      <c r="I21" s="22"/>
      <c r="J21" s="37"/>
      <c r="K21" s="35"/>
      <c r="L21" s="3"/>
      <c r="M21" s="3"/>
    </row>
    <row r="22" spans="1:13" ht="12.75" customHeight="1">
      <c r="A22" s="14"/>
      <c r="B22" s="23"/>
      <c r="C22" s="23"/>
      <c r="D22" s="23"/>
      <c r="E22" s="23"/>
      <c r="F22" s="23"/>
      <c r="G22" s="23"/>
      <c r="H22" s="23"/>
      <c r="I22" s="23"/>
      <c r="J22" s="38"/>
      <c r="K22" s="35"/>
      <c r="L22" s="3"/>
      <c r="M22" s="3"/>
    </row>
    <row r="23" spans="1:13" ht="12.75" customHeight="1">
      <c r="A23" s="15" t="s">
        <v>15</v>
      </c>
      <c r="B23" s="24"/>
      <c r="C23" s="24"/>
      <c r="D23" s="24"/>
      <c r="E23" s="24"/>
      <c r="F23" s="24"/>
      <c r="G23" s="24"/>
      <c r="H23" s="24"/>
      <c r="I23" s="24"/>
      <c r="J23" s="39"/>
      <c r="K23" s="35"/>
      <c r="L23" s="3"/>
      <c r="M23" s="3"/>
    </row>
    <row r="24" spans="1:13" ht="27" customHeight="1">
      <c r="A24" s="16" t="s">
        <v>16</v>
      </c>
      <c r="B24" s="25"/>
      <c r="C24" s="25"/>
      <c r="D24" s="25"/>
      <c r="E24" s="25"/>
      <c r="F24" s="25"/>
      <c r="G24" s="25"/>
      <c r="H24" s="25"/>
      <c r="I24" s="25"/>
      <c r="J24" s="40"/>
      <c r="K24" s="35"/>
      <c r="L24" s="3"/>
      <c r="M24" s="3"/>
    </row>
    <row r="25" spans="1:13" ht="12.75" customHeight="1">
      <c r="A25" s="17"/>
      <c r="B25" s="17"/>
      <c r="C25" s="17"/>
      <c r="D25" s="17"/>
      <c r="E25" s="17"/>
      <c r="F25" s="17"/>
      <c r="G25" s="17"/>
      <c r="H25" s="17"/>
      <c r="I25" s="17"/>
      <c r="J25" s="17"/>
      <c r="K25" s="3"/>
      <c r="L25" s="3"/>
      <c r="M25" s="3"/>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&amp;L9228A5FF</oddFooter>
  </headerFooter>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0">
      <selection activeCell="A1" sqref="A1:T1"/>
    </sheetView>
  </sheetViews>
  <sheetFormatPr defaultColWidth="9.1406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 min="256" max="16384" width="10.28125" style="0" customWidth="1"/>
  </cols>
  <sheetData>
    <row r="1" spans="1:20" ht="12.75" customHeight="1">
      <c r="A1" s="49"/>
      <c r="B1" s="49"/>
      <c r="C1" s="49"/>
      <c r="D1" s="49"/>
      <c r="E1" s="49"/>
      <c r="F1" s="49"/>
      <c r="G1" s="49"/>
      <c r="H1" s="49"/>
      <c r="I1" s="49"/>
      <c r="J1" s="49"/>
      <c r="K1" s="49"/>
      <c r="L1" s="49"/>
      <c r="M1" s="49"/>
      <c r="N1" s="49"/>
      <c r="O1" s="49"/>
      <c r="P1" s="49"/>
      <c r="Q1" s="49"/>
      <c r="R1" s="49"/>
      <c r="S1" s="49"/>
      <c r="T1" s="49"/>
    </row>
    <row r="2" spans="1:20" ht="21.75" customHeight="1">
      <c r="A2" s="50" t="s">
        <v>24</v>
      </c>
      <c r="B2" s="50"/>
      <c r="C2" s="50"/>
      <c r="D2" s="50"/>
      <c r="E2" s="50"/>
      <c r="F2" s="50"/>
      <c r="G2" s="50"/>
      <c r="H2" s="50"/>
      <c r="I2" s="50"/>
      <c r="J2" s="50"/>
      <c r="K2" s="50"/>
      <c r="L2" s="50"/>
      <c r="M2" s="50"/>
      <c r="N2" s="50"/>
      <c r="O2" s="50"/>
      <c r="P2" s="50"/>
      <c r="Q2" s="50"/>
      <c r="R2" s="50"/>
      <c r="S2" s="50"/>
      <c r="T2" s="50"/>
    </row>
    <row r="3" spans="1:20" ht="8.25" customHeight="1">
      <c r="A3" s="51"/>
      <c r="B3" s="51"/>
      <c r="C3" s="51"/>
      <c r="D3" s="51"/>
      <c r="E3" s="51"/>
      <c r="F3" s="51"/>
      <c r="G3" s="51"/>
      <c r="H3" s="51"/>
      <c r="I3" s="51"/>
      <c r="J3" s="51"/>
      <c r="K3" s="51"/>
      <c r="L3" s="51"/>
      <c r="M3" s="51"/>
      <c r="N3" s="51"/>
      <c r="O3" s="51"/>
      <c r="P3" s="51"/>
      <c r="Q3" s="51"/>
      <c r="R3" s="51"/>
      <c r="S3" s="51"/>
      <c r="T3" s="51"/>
    </row>
    <row r="4" spans="1:21" ht="17.25" customHeight="1">
      <c r="A4" s="52"/>
      <c r="B4" s="58" t="s">
        <v>26</v>
      </c>
      <c r="C4" s="66"/>
      <c r="D4" s="73"/>
      <c r="E4" s="61" t="s">
        <v>48</v>
      </c>
      <c r="F4" s="69"/>
      <c r="G4" s="69"/>
      <c r="H4" s="69"/>
      <c r="I4" s="69"/>
      <c r="J4" s="69"/>
      <c r="K4" s="76"/>
      <c r="L4" s="61" t="s">
        <v>61</v>
      </c>
      <c r="M4" s="69"/>
      <c r="N4" s="69"/>
      <c r="O4" s="69"/>
      <c r="P4" s="69"/>
      <c r="Q4" s="69"/>
      <c r="R4" s="69"/>
      <c r="S4" s="69"/>
      <c r="T4" s="76"/>
      <c r="U4" s="97"/>
    </row>
    <row r="5" spans="1:21" ht="22.5" customHeight="1">
      <c r="A5" s="53"/>
      <c r="B5" s="59"/>
      <c r="C5" s="67"/>
      <c r="D5" s="74"/>
      <c r="E5" s="83" t="s">
        <v>49</v>
      </c>
      <c r="F5" s="61" t="s">
        <v>51</v>
      </c>
      <c r="G5" s="69"/>
      <c r="H5" s="69"/>
      <c r="I5" s="69"/>
      <c r="J5" s="76"/>
      <c r="K5" s="83" t="s">
        <v>60</v>
      </c>
      <c r="L5" s="83" t="s">
        <v>62</v>
      </c>
      <c r="M5" s="61" t="s">
        <v>63</v>
      </c>
      <c r="N5" s="69"/>
      <c r="O5" s="69"/>
      <c r="P5" s="69"/>
      <c r="Q5" s="69"/>
      <c r="R5" s="69"/>
      <c r="S5" s="76"/>
      <c r="T5" s="83" t="s">
        <v>74</v>
      </c>
      <c r="U5" s="97"/>
    </row>
    <row r="6" spans="1:21" ht="80.25" customHeight="1">
      <c r="A6" s="54"/>
      <c r="B6" s="60"/>
      <c r="C6" s="68"/>
      <c r="D6" s="75"/>
      <c r="E6" s="84"/>
      <c r="F6" s="55" t="s">
        <v>52</v>
      </c>
      <c r="G6" s="55" t="s">
        <v>53</v>
      </c>
      <c r="H6" s="55" t="s">
        <v>54</v>
      </c>
      <c r="I6" s="55" t="s">
        <v>58</v>
      </c>
      <c r="J6" s="55" t="s">
        <v>59</v>
      </c>
      <c r="K6" s="84"/>
      <c r="L6" s="84"/>
      <c r="M6" s="55" t="s">
        <v>64</v>
      </c>
      <c r="N6" s="55" t="s">
        <v>65</v>
      </c>
      <c r="O6" s="56" t="s">
        <v>66</v>
      </c>
      <c r="P6" s="55" t="s">
        <v>67</v>
      </c>
      <c r="Q6" s="55" t="s">
        <v>68</v>
      </c>
      <c r="R6" s="55" t="s">
        <v>72</v>
      </c>
      <c r="S6" s="56" t="s">
        <v>73</v>
      </c>
      <c r="T6" s="84"/>
      <c r="U6" s="97"/>
    </row>
    <row r="7" spans="1:21" ht="12.75">
      <c r="A7" s="55" t="s">
        <v>25</v>
      </c>
      <c r="B7" s="61" t="s">
        <v>27</v>
      </c>
      <c r="C7" s="69"/>
      <c r="D7" s="76"/>
      <c r="E7" s="55">
        <v>1</v>
      </c>
      <c r="F7" s="55">
        <v>2</v>
      </c>
      <c r="G7" s="55">
        <v>3</v>
      </c>
      <c r="H7" s="55">
        <v>4</v>
      </c>
      <c r="I7" s="55">
        <v>5</v>
      </c>
      <c r="J7" s="55">
        <v>6</v>
      </c>
      <c r="K7" s="55">
        <v>7</v>
      </c>
      <c r="L7" s="55">
        <v>8</v>
      </c>
      <c r="M7" s="55">
        <v>9</v>
      </c>
      <c r="N7" s="55">
        <v>10</v>
      </c>
      <c r="O7" s="55">
        <v>11</v>
      </c>
      <c r="P7" s="55">
        <v>12</v>
      </c>
      <c r="Q7" s="55">
        <v>13</v>
      </c>
      <c r="R7" s="55">
        <v>14</v>
      </c>
      <c r="S7" s="55">
        <v>15</v>
      </c>
      <c r="T7" s="55">
        <v>16</v>
      </c>
      <c r="U7" s="97"/>
    </row>
    <row r="8" spans="1:21" ht="20.25" customHeight="1">
      <c r="A8" s="56">
        <v>1</v>
      </c>
      <c r="B8" s="62" t="s">
        <v>28</v>
      </c>
      <c r="C8" s="70"/>
      <c r="D8" s="77"/>
      <c r="E8" s="85">
        <v>45</v>
      </c>
      <c r="F8" s="85">
        <v>45</v>
      </c>
      <c r="G8" s="85">
        <v>1</v>
      </c>
      <c r="H8" s="85">
        <v>5</v>
      </c>
      <c r="I8" s="85"/>
      <c r="J8" s="85">
        <v>39</v>
      </c>
      <c r="K8" s="85"/>
      <c r="L8" s="85">
        <v>39</v>
      </c>
      <c r="M8" s="85">
        <v>39</v>
      </c>
      <c r="N8" s="85">
        <v>30</v>
      </c>
      <c r="O8" s="85">
        <v>29</v>
      </c>
      <c r="P8" s="85"/>
      <c r="Q8" s="85"/>
      <c r="R8" s="85">
        <v>9</v>
      </c>
      <c r="S8" s="85"/>
      <c r="T8" s="85">
        <f>L8-M8</f>
        <v>0</v>
      </c>
      <c r="U8" s="97"/>
    </row>
    <row r="9" spans="1:21" ht="21" customHeight="1">
      <c r="A9" s="56">
        <v>2</v>
      </c>
      <c r="B9" s="62" t="s">
        <v>29</v>
      </c>
      <c r="C9" s="70"/>
      <c r="D9" s="77"/>
      <c r="E9" s="85">
        <f aca="true" t="shared" si="0" ref="E9:T9">SUM(E10,E12,E16:E23)</f>
        <v>0</v>
      </c>
      <c r="F9" s="85">
        <f t="shared" si="0"/>
        <v>0</v>
      </c>
      <c r="G9" s="85">
        <f t="shared" si="0"/>
        <v>0</v>
      </c>
      <c r="H9" s="85">
        <f t="shared" si="0"/>
        <v>0</v>
      </c>
      <c r="I9" s="85">
        <f t="shared" si="0"/>
        <v>0</v>
      </c>
      <c r="J9" s="85">
        <f t="shared" si="0"/>
        <v>0</v>
      </c>
      <c r="K9" s="85">
        <f t="shared" si="0"/>
        <v>0</v>
      </c>
      <c r="L9" s="85">
        <f t="shared" si="0"/>
        <v>0</v>
      </c>
      <c r="M9" s="85">
        <f t="shared" si="0"/>
        <v>0</v>
      </c>
      <c r="N9" s="85">
        <f t="shared" si="0"/>
        <v>0</v>
      </c>
      <c r="O9" s="85">
        <f t="shared" si="0"/>
        <v>0</v>
      </c>
      <c r="P9" s="85">
        <f t="shared" si="0"/>
        <v>0</v>
      </c>
      <c r="Q9" s="85">
        <f t="shared" si="0"/>
        <v>0</v>
      </c>
      <c r="R9" s="85">
        <f t="shared" si="0"/>
        <v>0</v>
      </c>
      <c r="S9" s="85">
        <f t="shared" si="0"/>
        <v>0</v>
      </c>
      <c r="T9" s="85">
        <f t="shared" si="0"/>
        <v>0</v>
      </c>
      <c r="U9" s="97"/>
    </row>
    <row r="10" spans="1:21" ht="30.75" customHeight="1">
      <c r="A10" s="56">
        <v>3</v>
      </c>
      <c r="B10" s="63" t="s">
        <v>30</v>
      </c>
      <c r="C10" s="71" t="s">
        <v>32</v>
      </c>
      <c r="D10" s="78"/>
      <c r="E10" s="85"/>
      <c r="F10" s="85"/>
      <c r="G10" s="85"/>
      <c r="H10" s="85"/>
      <c r="I10" s="85"/>
      <c r="J10" s="85"/>
      <c r="K10" s="85"/>
      <c r="L10" s="85"/>
      <c r="M10" s="85"/>
      <c r="N10" s="85"/>
      <c r="O10" s="85"/>
      <c r="P10" s="85"/>
      <c r="Q10" s="85"/>
      <c r="R10" s="85"/>
      <c r="S10" s="85"/>
      <c r="T10" s="85">
        <f aca="true" t="shared" si="1" ref="T10:T23">L10-M10</f>
        <v>0</v>
      </c>
      <c r="U10" s="97"/>
    </row>
    <row r="11" spans="1:21" ht="35.25" customHeight="1">
      <c r="A11" s="56">
        <v>4</v>
      </c>
      <c r="B11" s="64"/>
      <c r="C11" s="72" t="s">
        <v>33</v>
      </c>
      <c r="D11" s="79" t="s">
        <v>43</v>
      </c>
      <c r="E11" s="85"/>
      <c r="F11" s="85"/>
      <c r="G11" s="85"/>
      <c r="H11" s="85"/>
      <c r="I11" s="85"/>
      <c r="J11" s="85"/>
      <c r="K11" s="85"/>
      <c r="L11" s="85"/>
      <c r="M11" s="85"/>
      <c r="N11" s="85"/>
      <c r="O11" s="85"/>
      <c r="P11" s="85"/>
      <c r="Q11" s="85"/>
      <c r="R11" s="85"/>
      <c r="S11" s="85"/>
      <c r="T11" s="85">
        <f t="shared" si="1"/>
        <v>0</v>
      </c>
      <c r="U11" s="97"/>
    </row>
    <row r="12" spans="1:21" ht="27" customHeight="1">
      <c r="A12" s="56">
        <v>5</v>
      </c>
      <c r="B12" s="64"/>
      <c r="C12" s="71" t="s">
        <v>34</v>
      </c>
      <c r="D12" s="78"/>
      <c r="E12" s="85"/>
      <c r="F12" s="85"/>
      <c r="G12" s="85"/>
      <c r="H12" s="85"/>
      <c r="I12" s="85"/>
      <c r="J12" s="85"/>
      <c r="K12" s="85"/>
      <c r="L12" s="85"/>
      <c r="M12" s="85"/>
      <c r="N12" s="85"/>
      <c r="O12" s="85"/>
      <c r="P12" s="85"/>
      <c r="Q12" s="85"/>
      <c r="R12" s="85"/>
      <c r="S12" s="85"/>
      <c r="T12" s="85">
        <f t="shared" si="1"/>
        <v>0</v>
      </c>
      <c r="U12" s="97"/>
    </row>
    <row r="13" spans="1:21" ht="24" customHeight="1">
      <c r="A13" s="56">
        <v>6</v>
      </c>
      <c r="B13" s="64"/>
      <c r="C13" s="63" t="s">
        <v>33</v>
      </c>
      <c r="D13" s="79" t="s">
        <v>44</v>
      </c>
      <c r="E13" s="85"/>
      <c r="F13" s="85"/>
      <c r="G13" s="85"/>
      <c r="H13" s="85"/>
      <c r="I13" s="85"/>
      <c r="J13" s="85"/>
      <c r="K13" s="85"/>
      <c r="L13" s="85"/>
      <c r="M13" s="85"/>
      <c r="N13" s="85"/>
      <c r="O13" s="85"/>
      <c r="P13" s="85"/>
      <c r="Q13" s="85"/>
      <c r="R13" s="85"/>
      <c r="S13" s="85"/>
      <c r="T13" s="85">
        <f t="shared" si="1"/>
        <v>0</v>
      </c>
      <c r="U13" s="97"/>
    </row>
    <row r="14" spans="1:21" ht="37.5" customHeight="1">
      <c r="A14" s="56">
        <v>7</v>
      </c>
      <c r="B14" s="64"/>
      <c r="C14" s="64"/>
      <c r="D14" s="79" t="s">
        <v>45</v>
      </c>
      <c r="E14" s="85"/>
      <c r="F14" s="85"/>
      <c r="G14" s="85"/>
      <c r="H14" s="85"/>
      <c r="I14" s="85"/>
      <c r="J14" s="85"/>
      <c r="K14" s="85"/>
      <c r="L14" s="85"/>
      <c r="M14" s="85"/>
      <c r="N14" s="85"/>
      <c r="O14" s="85"/>
      <c r="P14" s="85"/>
      <c r="Q14" s="85"/>
      <c r="R14" s="85"/>
      <c r="S14" s="85"/>
      <c r="T14" s="85">
        <f t="shared" si="1"/>
        <v>0</v>
      </c>
      <c r="U14" s="97"/>
    </row>
    <row r="15" spans="1:21" ht="28.5" customHeight="1">
      <c r="A15" s="56">
        <v>8</v>
      </c>
      <c r="B15" s="64"/>
      <c r="C15" s="65"/>
      <c r="D15" s="79" t="s">
        <v>46</v>
      </c>
      <c r="E15" s="85"/>
      <c r="F15" s="85"/>
      <c r="G15" s="85"/>
      <c r="H15" s="85"/>
      <c r="I15" s="85"/>
      <c r="J15" s="85"/>
      <c r="K15" s="85"/>
      <c r="L15" s="85"/>
      <c r="M15" s="85"/>
      <c r="N15" s="85"/>
      <c r="O15" s="85"/>
      <c r="P15" s="85"/>
      <c r="Q15" s="85"/>
      <c r="R15" s="85"/>
      <c r="S15" s="85"/>
      <c r="T15" s="85">
        <f t="shared" si="1"/>
        <v>0</v>
      </c>
      <c r="U15" s="97"/>
    </row>
    <row r="16" spans="1:21" ht="18.75" customHeight="1">
      <c r="A16" s="56">
        <v>9</v>
      </c>
      <c r="B16" s="64"/>
      <c r="C16" s="71" t="s">
        <v>35</v>
      </c>
      <c r="D16" s="78"/>
      <c r="E16" s="85"/>
      <c r="F16" s="85"/>
      <c r="G16" s="85"/>
      <c r="H16" s="85"/>
      <c r="I16" s="85"/>
      <c r="J16" s="85"/>
      <c r="K16" s="85"/>
      <c r="L16" s="85"/>
      <c r="M16" s="85"/>
      <c r="N16" s="85"/>
      <c r="O16" s="85"/>
      <c r="P16" s="85"/>
      <c r="Q16" s="85"/>
      <c r="R16" s="85"/>
      <c r="S16" s="85"/>
      <c r="T16" s="85">
        <f t="shared" si="1"/>
        <v>0</v>
      </c>
      <c r="U16" s="97"/>
    </row>
    <row r="17" spans="1:21" ht="27.75" customHeight="1">
      <c r="A17" s="56">
        <v>10</v>
      </c>
      <c r="B17" s="64"/>
      <c r="C17" s="71" t="s">
        <v>36</v>
      </c>
      <c r="D17" s="78"/>
      <c r="E17" s="85"/>
      <c r="F17" s="85"/>
      <c r="G17" s="85"/>
      <c r="H17" s="85"/>
      <c r="I17" s="85"/>
      <c r="J17" s="85"/>
      <c r="K17" s="85"/>
      <c r="L17" s="85"/>
      <c r="M17" s="85"/>
      <c r="N17" s="85"/>
      <c r="O17" s="85"/>
      <c r="P17" s="85"/>
      <c r="Q17" s="85"/>
      <c r="R17" s="85"/>
      <c r="S17" s="85"/>
      <c r="T17" s="85">
        <f t="shared" si="1"/>
        <v>0</v>
      </c>
      <c r="U17" s="97"/>
    </row>
    <row r="18" spans="1:21" ht="30" customHeight="1">
      <c r="A18" s="56">
        <v>11</v>
      </c>
      <c r="B18" s="64"/>
      <c r="C18" s="71" t="s">
        <v>37</v>
      </c>
      <c r="D18" s="78"/>
      <c r="E18" s="85"/>
      <c r="F18" s="85"/>
      <c r="G18" s="85"/>
      <c r="H18" s="85"/>
      <c r="I18" s="85"/>
      <c r="J18" s="85"/>
      <c r="K18" s="85"/>
      <c r="L18" s="85"/>
      <c r="M18" s="85"/>
      <c r="N18" s="85"/>
      <c r="O18" s="85"/>
      <c r="P18" s="85"/>
      <c r="Q18" s="85"/>
      <c r="R18" s="85"/>
      <c r="S18" s="85"/>
      <c r="T18" s="85">
        <f t="shared" si="1"/>
        <v>0</v>
      </c>
      <c r="U18" s="97"/>
    </row>
    <row r="19" spans="1:21" ht="57" customHeight="1">
      <c r="A19" s="56">
        <v>12</v>
      </c>
      <c r="B19" s="64"/>
      <c r="C19" s="71" t="s">
        <v>38</v>
      </c>
      <c r="D19" s="78"/>
      <c r="E19" s="85"/>
      <c r="F19" s="85"/>
      <c r="G19" s="85"/>
      <c r="H19" s="85"/>
      <c r="I19" s="85"/>
      <c r="J19" s="85"/>
      <c r="K19" s="85"/>
      <c r="L19" s="85"/>
      <c r="M19" s="85"/>
      <c r="N19" s="85"/>
      <c r="O19" s="85"/>
      <c r="P19" s="85"/>
      <c r="Q19" s="85"/>
      <c r="R19" s="85"/>
      <c r="S19" s="85"/>
      <c r="T19" s="85">
        <f t="shared" si="1"/>
        <v>0</v>
      </c>
      <c r="U19" s="97"/>
    </row>
    <row r="20" spans="1:21" ht="30" customHeight="1">
      <c r="A20" s="56">
        <v>13</v>
      </c>
      <c r="B20" s="64"/>
      <c r="C20" s="71" t="s">
        <v>39</v>
      </c>
      <c r="D20" s="78"/>
      <c r="E20" s="85"/>
      <c r="F20" s="85"/>
      <c r="G20" s="85"/>
      <c r="H20" s="85"/>
      <c r="I20" s="85"/>
      <c r="J20" s="85"/>
      <c r="K20" s="85"/>
      <c r="L20" s="85"/>
      <c r="M20" s="85"/>
      <c r="N20" s="85"/>
      <c r="O20" s="85"/>
      <c r="P20" s="85"/>
      <c r="Q20" s="85"/>
      <c r="R20" s="85"/>
      <c r="S20" s="85"/>
      <c r="T20" s="85">
        <f t="shared" si="1"/>
        <v>0</v>
      </c>
      <c r="U20" s="97"/>
    </row>
    <row r="21" spans="1:21" ht="21" customHeight="1">
      <c r="A21" s="56">
        <v>14</v>
      </c>
      <c r="B21" s="64"/>
      <c r="C21" s="71" t="s">
        <v>40</v>
      </c>
      <c r="D21" s="78"/>
      <c r="E21" s="85"/>
      <c r="F21" s="85"/>
      <c r="G21" s="85"/>
      <c r="H21" s="85"/>
      <c r="I21" s="85"/>
      <c r="J21" s="85"/>
      <c r="K21" s="85"/>
      <c r="L21" s="85"/>
      <c r="M21" s="85"/>
      <c r="N21" s="85"/>
      <c r="O21" s="85"/>
      <c r="P21" s="85"/>
      <c r="Q21" s="85"/>
      <c r="R21" s="85"/>
      <c r="S21" s="85"/>
      <c r="T21" s="85">
        <f t="shared" si="1"/>
        <v>0</v>
      </c>
      <c r="U21" s="97"/>
    </row>
    <row r="22" spans="1:21" ht="17.25" customHeight="1">
      <c r="A22" s="56">
        <v>15</v>
      </c>
      <c r="B22" s="64"/>
      <c r="C22" s="71" t="s">
        <v>41</v>
      </c>
      <c r="D22" s="78"/>
      <c r="E22" s="85"/>
      <c r="F22" s="85"/>
      <c r="G22" s="85"/>
      <c r="H22" s="85"/>
      <c r="I22" s="85"/>
      <c r="J22" s="85"/>
      <c r="K22" s="85"/>
      <c r="L22" s="85"/>
      <c r="M22" s="85"/>
      <c r="N22" s="85"/>
      <c r="O22" s="85"/>
      <c r="P22" s="85"/>
      <c r="Q22" s="85"/>
      <c r="R22" s="85"/>
      <c r="S22" s="85"/>
      <c r="T22" s="85">
        <f t="shared" si="1"/>
        <v>0</v>
      </c>
      <c r="U22" s="97"/>
    </row>
    <row r="23" spans="1:21" ht="17.25" customHeight="1">
      <c r="A23" s="56">
        <v>16</v>
      </c>
      <c r="B23" s="65"/>
      <c r="C23" s="71" t="s">
        <v>42</v>
      </c>
      <c r="D23" s="78"/>
      <c r="E23" s="85"/>
      <c r="F23" s="85"/>
      <c r="G23" s="85"/>
      <c r="H23" s="85"/>
      <c r="I23" s="85"/>
      <c r="J23" s="85"/>
      <c r="K23" s="85"/>
      <c r="L23" s="85"/>
      <c r="M23" s="85"/>
      <c r="N23" s="85"/>
      <c r="O23" s="85"/>
      <c r="P23" s="85"/>
      <c r="Q23" s="85"/>
      <c r="R23" s="85"/>
      <c r="S23" s="85"/>
      <c r="T23" s="85">
        <f t="shared" si="1"/>
        <v>0</v>
      </c>
      <c r="U23" s="97"/>
    </row>
    <row r="24" spans="1:21" ht="18.75" customHeight="1">
      <c r="A24" s="56">
        <v>17</v>
      </c>
      <c r="B24" s="62" t="s">
        <v>31</v>
      </c>
      <c r="C24" s="70"/>
      <c r="D24" s="77"/>
      <c r="E24" s="98">
        <f aca="true" t="shared" si="2" ref="E24:T24">SUM(E8,E9)</f>
        <v>45</v>
      </c>
      <c r="F24" s="98">
        <f t="shared" si="2"/>
        <v>45</v>
      </c>
      <c r="G24" s="98">
        <f t="shared" si="2"/>
        <v>1</v>
      </c>
      <c r="H24" s="98">
        <f t="shared" si="2"/>
        <v>5</v>
      </c>
      <c r="I24" s="98">
        <f t="shared" si="2"/>
        <v>0</v>
      </c>
      <c r="J24" s="98">
        <f t="shared" si="2"/>
        <v>39</v>
      </c>
      <c r="K24" s="98">
        <f t="shared" si="2"/>
        <v>0</v>
      </c>
      <c r="L24" s="98">
        <f t="shared" si="2"/>
        <v>39</v>
      </c>
      <c r="M24" s="98">
        <f t="shared" si="2"/>
        <v>39</v>
      </c>
      <c r="N24" s="98">
        <f t="shared" si="2"/>
        <v>30</v>
      </c>
      <c r="O24" s="98">
        <f t="shared" si="2"/>
        <v>29</v>
      </c>
      <c r="P24" s="98">
        <f t="shared" si="2"/>
        <v>0</v>
      </c>
      <c r="Q24" s="98">
        <f t="shared" si="2"/>
        <v>0</v>
      </c>
      <c r="R24" s="98">
        <f t="shared" si="2"/>
        <v>9</v>
      </c>
      <c r="S24" s="98">
        <f t="shared" si="2"/>
        <v>0</v>
      </c>
      <c r="T24" s="98">
        <f t="shared" si="2"/>
        <v>0</v>
      </c>
      <c r="U24" s="97"/>
    </row>
    <row r="25" spans="1:20" ht="9.75" customHeight="1">
      <c r="A25" s="57"/>
      <c r="B25" s="57"/>
      <c r="C25" s="57"/>
      <c r="D25" s="80"/>
      <c r="E25" s="80"/>
      <c r="F25" s="80"/>
      <c r="G25" s="80"/>
      <c r="H25" s="80"/>
      <c r="I25" s="80"/>
      <c r="J25" s="80"/>
      <c r="K25" s="80"/>
      <c r="L25" s="80"/>
      <c r="M25" s="80"/>
      <c r="N25" s="80"/>
      <c r="O25" s="93"/>
      <c r="P25" s="80"/>
      <c r="Q25" s="80"/>
      <c r="R25" s="80"/>
      <c r="S25" s="80"/>
      <c r="T25" s="93"/>
    </row>
    <row r="26" spans="4:21" ht="12.75" customHeight="1">
      <c r="D26" s="81" t="s">
        <v>47</v>
      </c>
      <c r="E26" s="86" t="s">
        <v>50</v>
      </c>
      <c r="F26" s="86"/>
      <c r="G26" s="86"/>
      <c r="H26" s="87" t="s">
        <v>55</v>
      </c>
      <c r="I26" s="87"/>
      <c r="J26" s="87"/>
      <c r="K26" s="87"/>
      <c r="L26" s="87"/>
      <c r="M26" s="91"/>
      <c r="N26" s="92"/>
      <c r="O26" s="85"/>
      <c r="P26" s="95"/>
      <c r="Q26" s="87" t="s">
        <v>69</v>
      </c>
      <c r="R26" s="87"/>
      <c r="S26" s="92"/>
      <c r="T26" s="85">
        <v>45</v>
      </c>
      <c r="U26" s="97"/>
    </row>
    <row r="27" spans="4:21" ht="12.75">
      <c r="D27" s="81"/>
      <c r="E27" s="87"/>
      <c r="F27" s="87"/>
      <c r="G27" s="87"/>
      <c r="H27" s="89" t="s">
        <v>56</v>
      </c>
      <c r="I27" s="89"/>
      <c r="J27" s="89"/>
      <c r="K27" s="89"/>
      <c r="L27" s="89"/>
      <c r="M27" s="91"/>
      <c r="N27" s="92"/>
      <c r="O27" s="85"/>
      <c r="P27" s="95"/>
      <c r="Q27" s="87" t="s">
        <v>70</v>
      </c>
      <c r="R27" s="87"/>
      <c r="S27" s="92"/>
      <c r="T27" s="85"/>
      <c r="U27" s="97"/>
    </row>
    <row r="28" spans="4:21" ht="12.75">
      <c r="D28" s="81"/>
      <c r="E28" s="87"/>
      <c r="F28" s="87"/>
      <c r="G28" s="87"/>
      <c r="H28" s="89" t="s">
        <v>57</v>
      </c>
      <c r="I28" s="89"/>
      <c r="J28" s="89"/>
      <c r="K28" s="89"/>
      <c r="L28" s="87"/>
      <c r="M28" s="91"/>
      <c r="N28" s="92"/>
      <c r="O28" s="85"/>
      <c r="P28" s="95"/>
      <c r="Q28" s="87" t="s">
        <v>71</v>
      </c>
      <c r="R28" s="87"/>
      <c r="S28" s="92"/>
      <c r="T28" s="85"/>
      <c r="U28" s="97"/>
    </row>
    <row r="29" spans="4:21" ht="15">
      <c r="D29" s="82"/>
      <c r="E29" s="88"/>
      <c r="F29" s="88"/>
      <c r="G29" s="82"/>
      <c r="H29" s="88"/>
      <c r="I29" s="82"/>
      <c r="J29" s="90"/>
      <c r="K29" s="82"/>
      <c r="L29" s="82"/>
      <c r="M29" s="88"/>
      <c r="N29" s="82"/>
      <c r="O29" s="94"/>
      <c r="P29" s="88"/>
      <c r="Q29" s="82"/>
      <c r="R29" s="88"/>
      <c r="S29" s="90"/>
      <c r="T29" s="96"/>
      <c r="U29" s="82"/>
    </row>
    <row r="30" spans="4:21" ht="15">
      <c r="D30" s="82"/>
      <c r="E30" s="88"/>
      <c r="F30" s="88"/>
      <c r="G30" s="88"/>
      <c r="H30" s="88"/>
      <c r="I30" s="88"/>
      <c r="J30" s="88"/>
      <c r="K30" s="88"/>
      <c r="L30" s="88"/>
      <c r="M30" s="88"/>
      <c r="N30" s="88"/>
      <c r="O30" s="82"/>
      <c r="P30" s="82"/>
      <c r="Q30" s="82"/>
      <c r="R30" s="82"/>
      <c r="S30" s="82"/>
      <c r="T30" s="82"/>
      <c r="U30" s="82"/>
    </row>
    <row r="31" spans="5:14" ht="12.75" customHeight="1">
      <c r="E31" s="31"/>
      <c r="F31" s="31"/>
      <c r="G31" s="31"/>
      <c r="H31" s="31"/>
      <c r="I31" s="31"/>
      <c r="J31" s="31"/>
      <c r="K31" s="31"/>
      <c r="L31" s="31"/>
      <c r="M31" s="31"/>
      <c r="N31" s="31"/>
    </row>
    <row r="32" spans="7:14" ht="12.75" customHeight="1">
      <c r="G32" s="31"/>
      <c r="H32" s="31"/>
      <c r="I32" s="31"/>
      <c r="J32" s="31"/>
      <c r="K32" s="31"/>
      <c r="L32" s="31"/>
      <c r="M32" s="31"/>
      <c r="N32" s="31"/>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&amp;L9228A5FF&amp;CФорма № Зведений- 2-ВД (МС), Підрозділ: ТУ ДСА в Вiнницькій областi,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
    </sheetView>
  </sheetViews>
  <sheetFormatPr defaultColWidth="9.1406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 min="256" max="16384" width="10.28125" style="0" customWidth="1"/>
  </cols>
  <sheetData>
    <row r="1" spans="1:17" ht="12.75" customHeight="1">
      <c r="A1" s="49"/>
      <c r="B1" s="49"/>
      <c r="C1" s="49"/>
      <c r="D1" s="49"/>
      <c r="E1" s="49"/>
      <c r="F1" s="49"/>
      <c r="G1" s="49"/>
      <c r="H1" s="49"/>
      <c r="I1" s="49"/>
      <c r="J1" s="49"/>
      <c r="K1" s="49"/>
      <c r="L1" s="49"/>
      <c r="M1" s="49"/>
      <c r="N1" s="49"/>
      <c r="O1" s="49"/>
      <c r="P1" s="49"/>
      <c r="Q1" s="49"/>
    </row>
    <row r="2" spans="1:17" ht="21.75" customHeight="1">
      <c r="A2" s="50" t="s">
        <v>75</v>
      </c>
      <c r="B2" s="50"/>
      <c r="C2" s="50"/>
      <c r="D2" s="50"/>
      <c r="E2" s="50"/>
      <c r="F2" s="50"/>
      <c r="G2" s="50"/>
      <c r="H2" s="50"/>
      <c r="I2" s="50"/>
      <c r="J2" s="50"/>
      <c r="K2" s="50"/>
      <c r="L2" s="50"/>
      <c r="M2" s="50"/>
      <c r="N2" s="50"/>
      <c r="O2" s="50"/>
      <c r="P2" s="50"/>
      <c r="Q2" s="50"/>
    </row>
    <row r="3" spans="1:17" ht="9.75" customHeight="1">
      <c r="A3" s="51"/>
      <c r="B3" s="51"/>
      <c r="C3" s="51"/>
      <c r="D3" s="51"/>
      <c r="E3" s="51"/>
      <c r="F3" s="51"/>
      <c r="G3" s="51"/>
      <c r="H3" s="51"/>
      <c r="I3" s="51"/>
      <c r="J3" s="51"/>
      <c r="K3" s="51"/>
      <c r="L3" s="51"/>
      <c r="M3" s="51"/>
      <c r="N3" s="126"/>
      <c r="O3" s="126"/>
      <c r="P3" s="126"/>
      <c r="Q3" s="126"/>
    </row>
    <row r="4" spans="1:18" ht="29.25" customHeight="1">
      <c r="A4" s="99"/>
      <c r="B4" s="102" t="s">
        <v>26</v>
      </c>
      <c r="C4" s="102"/>
      <c r="D4" s="102"/>
      <c r="E4" s="102" t="s">
        <v>78</v>
      </c>
      <c r="F4" s="102"/>
      <c r="G4" s="102"/>
      <c r="H4" s="102"/>
      <c r="I4" s="102"/>
      <c r="J4" s="102"/>
      <c r="K4" s="102"/>
      <c r="L4" s="102"/>
      <c r="M4" s="102"/>
      <c r="N4" s="102" t="s">
        <v>86</v>
      </c>
      <c r="O4" s="102"/>
      <c r="P4" s="102"/>
      <c r="Q4" s="102"/>
      <c r="R4" s="97"/>
    </row>
    <row r="5" spans="1:18" ht="15.75" customHeight="1">
      <c r="A5" s="99"/>
      <c r="B5" s="102"/>
      <c r="C5" s="102"/>
      <c r="D5" s="102"/>
      <c r="E5" s="122" t="s">
        <v>79</v>
      </c>
      <c r="F5" s="122" t="s">
        <v>80</v>
      </c>
      <c r="G5" s="122" t="s">
        <v>81</v>
      </c>
      <c r="H5" s="122" t="s">
        <v>82</v>
      </c>
      <c r="I5" s="103" t="s">
        <v>83</v>
      </c>
      <c r="J5" s="109"/>
      <c r="K5" s="109"/>
      <c r="L5" s="116"/>
      <c r="M5" s="102" t="s">
        <v>74</v>
      </c>
      <c r="N5" s="102" t="s">
        <v>87</v>
      </c>
      <c r="O5" s="127" t="s">
        <v>88</v>
      </c>
      <c r="P5" s="127"/>
      <c r="Q5" s="127"/>
      <c r="R5" s="97"/>
    </row>
    <row r="6" spans="1:18" ht="71.25" customHeight="1">
      <c r="A6" s="99"/>
      <c r="B6" s="102"/>
      <c r="C6" s="102"/>
      <c r="D6" s="102"/>
      <c r="E6" s="123"/>
      <c r="F6" s="123"/>
      <c r="G6" s="123"/>
      <c r="H6" s="123"/>
      <c r="I6" s="100" t="s">
        <v>52</v>
      </c>
      <c r="J6" s="125" t="s">
        <v>84</v>
      </c>
      <c r="K6" s="125" t="s">
        <v>68</v>
      </c>
      <c r="L6" s="125" t="s">
        <v>85</v>
      </c>
      <c r="M6" s="102"/>
      <c r="N6" s="102"/>
      <c r="O6" s="125" t="s">
        <v>89</v>
      </c>
      <c r="P6" s="125" t="s">
        <v>90</v>
      </c>
      <c r="Q6" s="125" t="s">
        <v>91</v>
      </c>
      <c r="R6" s="97"/>
    </row>
    <row r="7" spans="1:18" ht="14.25" customHeight="1">
      <c r="A7" s="100" t="s">
        <v>25</v>
      </c>
      <c r="B7" s="103" t="s">
        <v>27</v>
      </c>
      <c r="C7" s="109"/>
      <c r="D7" s="116"/>
      <c r="E7" s="100">
        <v>1</v>
      </c>
      <c r="F7" s="100">
        <v>2</v>
      </c>
      <c r="G7" s="100">
        <v>3</v>
      </c>
      <c r="H7" s="100">
        <v>4</v>
      </c>
      <c r="I7" s="100">
        <v>5</v>
      </c>
      <c r="J7" s="100">
        <v>6</v>
      </c>
      <c r="K7" s="100">
        <v>7</v>
      </c>
      <c r="L7" s="100">
        <v>8</v>
      </c>
      <c r="M7" s="100">
        <v>9</v>
      </c>
      <c r="N7" s="100">
        <v>10</v>
      </c>
      <c r="O7" s="100">
        <v>11</v>
      </c>
      <c r="P7" s="100">
        <v>12</v>
      </c>
      <c r="Q7" s="100">
        <v>13</v>
      </c>
      <c r="R7" s="97"/>
    </row>
    <row r="8" spans="1:18" ht="15">
      <c r="A8" s="101">
        <v>1</v>
      </c>
      <c r="B8" s="104" t="s">
        <v>28</v>
      </c>
      <c r="C8" s="104"/>
      <c r="D8" s="104"/>
      <c r="E8" s="85"/>
      <c r="F8" s="85"/>
      <c r="G8" s="85"/>
      <c r="H8" s="85"/>
      <c r="I8" s="85"/>
      <c r="J8" s="85"/>
      <c r="K8" s="85"/>
      <c r="L8" s="85"/>
      <c r="M8" s="85"/>
      <c r="N8" s="85"/>
      <c r="O8" s="85"/>
      <c r="P8" s="85"/>
      <c r="Q8" s="85"/>
      <c r="R8" s="97"/>
    </row>
    <row r="9" spans="1:18" ht="15">
      <c r="A9" s="101">
        <v>2</v>
      </c>
      <c r="B9" s="104" t="s">
        <v>29</v>
      </c>
      <c r="C9" s="104"/>
      <c r="D9" s="104"/>
      <c r="E9" s="85"/>
      <c r="F9" s="85"/>
      <c r="G9" s="85"/>
      <c r="H9" s="85"/>
      <c r="I9" s="85"/>
      <c r="J9" s="85"/>
      <c r="K9" s="85"/>
      <c r="L9" s="85"/>
      <c r="M9" s="85"/>
      <c r="N9" s="85"/>
      <c r="O9" s="85"/>
      <c r="P9" s="85"/>
      <c r="Q9" s="85"/>
      <c r="R9" s="97"/>
    </row>
    <row r="10" spans="1:18" ht="27.75" customHeight="1">
      <c r="A10" s="101">
        <v>3</v>
      </c>
      <c r="B10" s="105" t="s">
        <v>30</v>
      </c>
      <c r="C10" s="110" t="s">
        <v>32</v>
      </c>
      <c r="D10" s="117"/>
      <c r="E10" s="85"/>
      <c r="F10" s="85"/>
      <c r="G10" s="85"/>
      <c r="H10" s="85"/>
      <c r="I10" s="85"/>
      <c r="J10" s="85"/>
      <c r="K10" s="85"/>
      <c r="L10" s="85"/>
      <c r="M10" s="85"/>
      <c r="N10" s="85"/>
      <c r="O10" s="85"/>
      <c r="P10" s="85"/>
      <c r="Q10" s="85"/>
      <c r="R10" s="97"/>
    </row>
    <row r="11" spans="1:18" ht="31.5" customHeight="1">
      <c r="A11" s="101">
        <v>4</v>
      </c>
      <c r="B11" s="106"/>
      <c r="C11" s="111" t="s">
        <v>76</v>
      </c>
      <c r="D11" s="118" t="s">
        <v>43</v>
      </c>
      <c r="E11" s="85"/>
      <c r="F11" s="85"/>
      <c r="G11" s="85"/>
      <c r="H11" s="85"/>
      <c r="I11" s="85"/>
      <c r="J11" s="85"/>
      <c r="K11" s="85"/>
      <c r="L11" s="85"/>
      <c r="M11" s="85"/>
      <c r="N11" s="85"/>
      <c r="O11" s="85"/>
      <c r="P11" s="85"/>
      <c r="Q11" s="85"/>
      <c r="R11" s="97"/>
    </row>
    <row r="12" spans="1:18" ht="30" customHeight="1">
      <c r="A12" s="101">
        <v>5</v>
      </c>
      <c r="B12" s="106"/>
      <c r="C12" s="110" t="s">
        <v>34</v>
      </c>
      <c r="D12" s="117"/>
      <c r="E12" s="85"/>
      <c r="F12" s="85"/>
      <c r="G12" s="85"/>
      <c r="H12" s="85"/>
      <c r="I12" s="85"/>
      <c r="J12" s="85"/>
      <c r="K12" s="85"/>
      <c r="L12" s="85"/>
      <c r="M12" s="85"/>
      <c r="N12" s="85"/>
      <c r="O12" s="85"/>
      <c r="P12" s="85"/>
      <c r="Q12" s="85"/>
      <c r="R12" s="97"/>
    </row>
    <row r="13" spans="1:18" ht="21.75" customHeight="1">
      <c r="A13" s="101">
        <v>6</v>
      </c>
      <c r="B13" s="106"/>
      <c r="C13" s="105" t="s">
        <v>76</v>
      </c>
      <c r="D13" s="119" t="s">
        <v>44</v>
      </c>
      <c r="E13" s="85"/>
      <c r="F13" s="85"/>
      <c r="G13" s="85"/>
      <c r="H13" s="85"/>
      <c r="I13" s="85"/>
      <c r="J13" s="85"/>
      <c r="K13" s="85"/>
      <c r="L13" s="85"/>
      <c r="M13" s="85"/>
      <c r="N13" s="85"/>
      <c r="O13" s="85"/>
      <c r="P13" s="85"/>
      <c r="Q13" s="85"/>
      <c r="R13" s="97"/>
    </row>
    <row r="14" spans="1:18" ht="36" customHeight="1">
      <c r="A14" s="101">
        <v>7</v>
      </c>
      <c r="B14" s="106"/>
      <c r="C14" s="106"/>
      <c r="D14" s="119" t="s">
        <v>45</v>
      </c>
      <c r="E14" s="85"/>
      <c r="F14" s="85"/>
      <c r="G14" s="85"/>
      <c r="H14" s="85"/>
      <c r="I14" s="85"/>
      <c r="J14" s="85"/>
      <c r="K14" s="85"/>
      <c r="L14" s="85"/>
      <c r="M14" s="85"/>
      <c r="N14" s="85"/>
      <c r="O14" s="85"/>
      <c r="P14" s="85"/>
      <c r="Q14" s="85"/>
      <c r="R14" s="97"/>
    </row>
    <row r="15" spans="1:18" ht="31.5" customHeight="1">
      <c r="A15" s="101">
        <v>8</v>
      </c>
      <c r="B15" s="106"/>
      <c r="C15" s="107"/>
      <c r="D15" s="119" t="s">
        <v>46</v>
      </c>
      <c r="E15" s="85"/>
      <c r="F15" s="85"/>
      <c r="G15" s="85"/>
      <c r="H15" s="85"/>
      <c r="I15" s="85"/>
      <c r="J15" s="85"/>
      <c r="K15" s="85"/>
      <c r="L15" s="85"/>
      <c r="M15" s="85"/>
      <c r="N15" s="85"/>
      <c r="O15" s="85"/>
      <c r="P15" s="85"/>
      <c r="Q15" s="85"/>
      <c r="R15" s="97"/>
    </row>
    <row r="16" spans="1:18" ht="18.75" customHeight="1">
      <c r="A16" s="101">
        <v>9</v>
      </c>
      <c r="B16" s="106"/>
      <c r="C16" s="112" t="s">
        <v>35</v>
      </c>
      <c r="D16" s="117"/>
      <c r="E16" s="85"/>
      <c r="F16" s="85"/>
      <c r="G16" s="85"/>
      <c r="H16" s="85"/>
      <c r="I16" s="85"/>
      <c r="J16" s="85"/>
      <c r="K16" s="85"/>
      <c r="L16" s="85"/>
      <c r="M16" s="85"/>
      <c r="N16" s="85"/>
      <c r="O16" s="85"/>
      <c r="P16" s="85"/>
      <c r="Q16" s="85"/>
      <c r="R16" s="97"/>
    </row>
    <row r="17" spans="1:18" ht="29.25" customHeight="1">
      <c r="A17" s="101">
        <v>10</v>
      </c>
      <c r="B17" s="106"/>
      <c r="C17" s="112" t="s">
        <v>77</v>
      </c>
      <c r="D17" s="117"/>
      <c r="E17" s="85"/>
      <c r="F17" s="85"/>
      <c r="G17" s="85"/>
      <c r="H17" s="85"/>
      <c r="I17" s="85"/>
      <c r="J17" s="85"/>
      <c r="K17" s="85"/>
      <c r="L17" s="85"/>
      <c r="M17" s="85"/>
      <c r="N17" s="85"/>
      <c r="O17" s="85"/>
      <c r="P17" s="85"/>
      <c r="Q17" s="85"/>
      <c r="R17" s="97"/>
    </row>
    <row r="18" spans="1:18" ht="31.5" customHeight="1">
      <c r="A18" s="101">
        <v>11</v>
      </c>
      <c r="B18" s="106"/>
      <c r="C18" s="112" t="s">
        <v>37</v>
      </c>
      <c r="D18" s="117"/>
      <c r="E18" s="85"/>
      <c r="F18" s="85"/>
      <c r="G18" s="85"/>
      <c r="H18" s="85"/>
      <c r="I18" s="85"/>
      <c r="J18" s="85"/>
      <c r="K18" s="85"/>
      <c r="L18" s="85"/>
      <c r="M18" s="85"/>
      <c r="N18" s="85"/>
      <c r="O18" s="85"/>
      <c r="P18" s="85"/>
      <c r="Q18" s="85"/>
      <c r="R18" s="97"/>
    </row>
    <row r="19" spans="1:18" ht="66.75" customHeight="1">
      <c r="A19" s="101">
        <v>12</v>
      </c>
      <c r="B19" s="106"/>
      <c r="C19" s="112" t="s">
        <v>38</v>
      </c>
      <c r="D19" s="117"/>
      <c r="E19" s="85"/>
      <c r="F19" s="85"/>
      <c r="G19" s="85"/>
      <c r="H19" s="85"/>
      <c r="I19" s="85"/>
      <c r="J19" s="85"/>
      <c r="K19" s="85"/>
      <c r="L19" s="85"/>
      <c r="M19" s="85"/>
      <c r="N19" s="85"/>
      <c r="O19" s="85"/>
      <c r="P19" s="85"/>
      <c r="Q19" s="85"/>
      <c r="R19" s="97"/>
    </row>
    <row r="20" spans="1:18" ht="32.25" customHeight="1">
      <c r="A20" s="101">
        <v>13</v>
      </c>
      <c r="B20" s="106"/>
      <c r="C20" s="112" t="s">
        <v>39</v>
      </c>
      <c r="D20" s="117"/>
      <c r="E20" s="85"/>
      <c r="F20" s="85"/>
      <c r="G20" s="85"/>
      <c r="H20" s="85"/>
      <c r="I20" s="85"/>
      <c r="J20" s="85"/>
      <c r="K20" s="85"/>
      <c r="L20" s="85"/>
      <c r="M20" s="85"/>
      <c r="N20" s="85"/>
      <c r="O20" s="85"/>
      <c r="P20" s="85"/>
      <c r="Q20" s="85"/>
      <c r="R20" s="97"/>
    </row>
    <row r="21" spans="1:18" ht="18" customHeight="1">
      <c r="A21" s="101">
        <v>14</v>
      </c>
      <c r="B21" s="106"/>
      <c r="C21" s="113" t="s">
        <v>40</v>
      </c>
      <c r="D21" s="113"/>
      <c r="E21" s="85"/>
      <c r="F21" s="85"/>
      <c r="G21" s="85"/>
      <c r="H21" s="85"/>
      <c r="I21" s="85"/>
      <c r="J21" s="85"/>
      <c r="K21" s="85"/>
      <c r="L21" s="85"/>
      <c r="M21" s="85"/>
      <c r="N21" s="85"/>
      <c r="O21" s="85"/>
      <c r="P21" s="85"/>
      <c r="Q21" s="85"/>
      <c r="R21" s="97"/>
    </row>
    <row r="22" spans="1:18" ht="21" customHeight="1">
      <c r="A22" s="101">
        <v>15</v>
      </c>
      <c r="B22" s="106"/>
      <c r="C22" s="114" t="s">
        <v>41</v>
      </c>
      <c r="D22" s="113"/>
      <c r="E22" s="85"/>
      <c r="F22" s="85"/>
      <c r="G22" s="85"/>
      <c r="H22" s="85"/>
      <c r="I22" s="85"/>
      <c r="J22" s="85"/>
      <c r="K22" s="85"/>
      <c r="L22" s="85"/>
      <c r="M22" s="85"/>
      <c r="N22" s="85"/>
      <c r="O22" s="85"/>
      <c r="P22" s="85"/>
      <c r="Q22" s="85"/>
      <c r="R22" s="97"/>
    </row>
    <row r="23" spans="1:18" ht="18" customHeight="1">
      <c r="A23" s="101">
        <v>16</v>
      </c>
      <c r="B23" s="107"/>
      <c r="C23" s="112" t="s">
        <v>42</v>
      </c>
      <c r="D23" s="117"/>
      <c r="E23" s="85"/>
      <c r="F23" s="85"/>
      <c r="G23" s="85"/>
      <c r="H23" s="85"/>
      <c r="I23" s="85"/>
      <c r="J23" s="85"/>
      <c r="K23" s="85"/>
      <c r="L23" s="85"/>
      <c r="M23" s="85"/>
      <c r="N23" s="85"/>
      <c r="O23" s="85"/>
      <c r="P23" s="85"/>
      <c r="Q23" s="85"/>
      <c r="R23" s="97"/>
    </row>
    <row r="24" spans="1:18" ht="15">
      <c r="A24" s="101">
        <v>17</v>
      </c>
      <c r="B24" s="108" t="s">
        <v>31</v>
      </c>
      <c r="C24" s="115"/>
      <c r="D24" s="120"/>
      <c r="E24" s="128">
        <f aca="true" t="shared" si="0" ref="E24:Q24">SUM(E8,E9)</f>
        <v>0</v>
      </c>
      <c r="F24" s="128">
        <f t="shared" si="0"/>
        <v>0</v>
      </c>
      <c r="G24" s="128">
        <f t="shared" si="0"/>
        <v>0</v>
      </c>
      <c r="H24" s="128">
        <f t="shared" si="0"/>
        <v>0</v>
      </c>
      <c r="I24" s="128">
        <f t="shared" si="0"/>
        <v>0</v>
      </c>
      <c r="J24" s="128">
        <f t="shared" si="0"/>
        <v>0</v>
      </c>
      <c r="K24" s="128">
        <f t="shared" si="0"/>
        <v>0</v>
      </c>
      <c r="L24" s="128">
        <f t="shared" si="0"/>
        <v>0</v>
      </c>
      <c r="M24" s="128">
        <f t="shared" si="0"/>
        <v>0</v>
      </c>
      <c r="N24" s="128">
        <f t="shared" si="0"/>
        <v>0</v>
      </c>
      <c r="O24" s="128">
        <f t="shared" si="0"/>
        <v>0</v>
      </c>
      <c r="P24" s="128">
        <f t="shared" si="0"/>
        <v>0</v>
      </c>
      <c r="Q24" s="128">
        <f t="shared" si="0"/>
        <v>0</v>
      </c>
      <c r="R24" s="97"/>
    </row>
    <row r="25" spans="1:17" ht="9.75" customHeight="1">
      <c r="A25" s="57"/>
      <c r="B25" s="57"/>
      <c r="C25" s="57"/>
      <c r="D25" s="80"/>
      <c r="E25" s="80"/>
      <c r="F25" s="80"/>
      <c r="G25" s="80"/>
      <c r="H25" s="80"/>
      <c r="I25" s="80"/>
      <c r="J25" s="80"/>
      <c r="K25" s="80"/>
      <c r="L25" s="80"/>
      <c r="M25" s="80"/>
      <c r="N25" s="80"/>
      <c r="O25" s="80"/>
      <c r="P25" s="80"/>
      <c r="Q25" s="80"/>
    </row>
    <row r="26" spans="4:14" ht="12.75" customHeight="1">
      <c r="D26" s="121"/>
      <c r="E26" s="124"/>
      <c r="F26" s="31"/>
      <c r="G26" s="124"/>
      <c r="H26" s="124"/>
      <c r="J26" s="31"/>
      <c r="M26" s="31"/>
      <c r="N26" s="31"/>
    </row>
    <row r="27" spans="6:14" ht="12.75" customHeight="1">
      <c r="F27" s="31"/>
      <c r="G27" s="31"/>
      <c r="N27" s="31"/>
    </row>
    <row r="28" spans="5:7" ht="12.75" customHeight="1">
      <c r="E28" s="31"/>
      <c r="F28" s="31"/>
      <c r="G28" s="31"/>
    </row>
    <row r="29" spans="5:7" ht="12.75" customHeight="1">
      <c r="E29" s="31"/>
      <c r="F29" s="31"/>
      <c r="G29" s="31"/>
    </row>
    <row r="30" spans="5:7" ht="12.75" customHeight="1">
      <c r="E30" s="31"/>
      <c r="F30" s="31"/>
      <c r="G30" s="31"/>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&amp;L9228A5FF&amp;CФорма № Зведений- 2-ВД (МС), Підрозділ: ТУ ДСА в Вiнницькій областi,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9.1406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 r="A1" s="49"/>
      <c r="B1" s="49"/>
      <c r="C1" s="49"/>
      <c r="D1" s="49"/>
      <c r="E1" s="49"/>
      <c r="F1" s="49"/>
      <c r="G1" s="49"/>
      <c r="H1" s="49"/>
      <c r="I1" s="49"/>
      <c r="J1" s="49"/>
      <c r="K1" s="49"/>
      <c r="L1" s="49"/>
      <c r="M1" s="49"/>
      <c r="N1" s="49"/>
      <c r="O1" s="49"/>
      <c r="P1" s="49"/>
      <c r="Q1" s="49"/>
      <c r="R1" s="49"/>
      <c r="S1" s="49"/>
      <c r="T1" s="49"/>
    </row>
    <row r="2" spans="1:20" ht="14.25" customHeight="1">
      <c r="A2" s="129" t="s">
        <v>92</v>
      </c>
      <c r="B2" s="129"/>
      <c r="C2" s="129"/>
      <c r="D2" s="129"/>
      <c r="E2" s="129"/>
      <c r="F2" s="129"/>
      <c r="G2" s="129"/>
      <c r="H2" s="129"/>
      <c r="I2" s="129"/>
      <c r="J2" s="129"/>
      <c r="K2" s="129"/>
      <c r="L2" s="129"/>
      <c r="M2" s="129"/>
      <c r="N2" s="129"/>
      <c r="O2" s="129"/>
      <c r="P2" s="129"/>
      <c r="Q2" s="129"/>
      <c r="R2" s="129"/>
      <c r="S2" s="129"/>
      <c r="T2" s="129"/>
    </row>
    <row r="3" spans="1:21" ht="12.75" customHeight="1">
      <c r="A3" s="130" t="s">
        <v>93</v>
      </c>
      <c r="B3" s="138" t="s">
        <v>95</v>
      </c>
      <c r="C3" s="138" t="s">
        <v>112</v>
      </c>
      <c r="D3" s="138" t="s">
        <v>129</v>
      </c>
      <c r="E3" s="138" t="s">
        <v>130</v>
      </c>
      <c r="F3" s="138" t="s">
        <v>131</v>
      </c>
      <c r="G3" s="138" t="s">
        <v>74</v>
      </c>
      <c r="H3" s="158" t="s">
        <v>132</v>
      </c>
      <c r="I3" s="161"/>
      <c r="J3" s="161"/>
      <c r="K3" s="161"/>
      <c r="L3" s="161"/>
      <c r="M3" s="161"/>
      <c r="N3" s="161"/>
      <c r="O3" s="161"/>
      <c r="P3" s="169"/>
      <c r="Q3" s="158" t="s">
        <v>142</v>
      </c>
      <c r="R3" s="161"/>
      <c r="S3" s="161"/>
      <c r="T3" s="169"/>
      <c r="U3" s="97"/>
    </row>
    <row r="4" spans="1:21" ht="4.5" customHeight="1">
      <c r="A4" s="131"/>
      <c r="B4" s="139"/>
      <c r="C4" s="139"/>
      <c r="D4" s="139"/>
      <c r="E4" s="139"/>
      <c r="F4" s="139"/>
      <c r="G4" s="139"/>
      <c r="H4" s="159"/>
      <c r="I4" s="162"/>
      <c r="J4" s="162"/>
      <c r="K4" s="162"/>
      <c r="L4" s="162"/>
      <c r="M4" s="162"/>
      <c r="N4" s="162"/>
      <c r="O4" s="162"/>
      <c r="P4" s="170"/>
      <c r="Q4" s="173"/>
      <c r="R4" s="174"/>
      <c r="S4" s="174"/>
      <c r="T4" s="176"/>
      <c r="U4" s="97"/>
    </row>
    <row r="5" spans="1:21" ht="12.75">
      <c r="A5" s="131"/>
      <c r="B5" s="139"/>
      <c r="C5" s="139"/>
      <c r="D5" s="139"/>
      <c r="E5" s="139"/>
      <c r="F5" s="139"/>
      <c r="G5" s="139"/>
      <c r="H5" s="138" t="s">
        <v>52</v>
      </c>
      <c r="I5" s="163" t="s">
        <v>133</v>
      </c>
      <c r="J5" s="165"/>
      <c r="K5" s="165"/>
      <c r="L5" s="165"/>
      <c r="M5" s="165"/>
      <c r="N5" s="165"/>
      <c r="O5" s="165"/>
      <c r="P5" s="171"/>
      <c r="Q5" s="159"/>
      <c r="R5" s="162"/>
      <c r="S5" s="162"/>
      <c r="T5" s="170"/>
      <c r="U5" s="97"/>
    </row>
    <row r="6" spans="1:21" ht="12.75">
      <c r="A6" s="131"/>
      <c r="B6" s="139"/>
      <c r="C6" s="139"/>
      <c r="D6" s="139"/>
      <c r="E6" s="139"/>
      <c r="F6" s="139"/>
      <c r="G6" s="139"/>
      <c r="H6" s="160"/>
      <c r="I6" s="164" t="s">
        <v>54</v>
      </c>
      <c r="J6" s="166" t="s">
        <v>134</v>
      </c>
      <c r="K6" s="167" t="s">
        <v>135</v>
      </c>
      <c r="L6" s="168"/>
      <c r="M6" s="168"/>
      <c r="N6" s="168"/>
      <c r="O6" s="168"/>
      <c r="P6" s="172"/>
      <c r="Q6" s="166" t="s">
        <v>143</v>
      </c>
      <c r="R6" s="166"/>
      <c r="S6" s="175"/>
      <c r="T6" s="138" t="s">
        <v>148</v>
      </c>
      <c r="U6" s="97"/>
    </row>
    <row r="7" spans="1:21" ht="12.75">
      <c r="A7" s="131"/>
      <c r="B7" s="139"/>
      <c r="C7" s="139"/>
      <c r="D7" s="139"/>
      <c r="E7" s="139"/>
      <c r="F7" s="139"/>
      <c r="G7" s="139"/>
      <c r="H7" s="139"/>
      <c r="I7" s="139"/>
      <c r="J7" s="166"/>
      <c r="K7" s="138" t="s">
        <v>52</v>
      </c>
      <c r="L7" s="163" t="s">
        <v>136</v>
      </c>
      <c r="M7" s="165"/>
      <c r="N7" s="165"/>
      <c r="O7" s="165"/>
      <c r="P7" s="171"/>
      <c r="Q7" s="138" t="s">
        <v>144</v>
      </c>
      <c r="R7" s="166" t="s">
        <v>145</v>
      </c>
      <c r="S7" s="166"/>
      <c r="T7" s="139"/>
      <c r="U7" s="97"/>
    </row>
    <row r="8" spans="1:21" ht="12.75" customHeight="1">
      <c r="A8" s="131"/>
      <c r="B8" s="140"/>
      <c r="C8" s="140"/>
      <c r="D8" s="140"/>
      <c r="E8" s="139"/>
      <c r="F8" s="139"/>
      <c r="G8" s="139"/>
      <c r="H8" s="139"/>
      <c r="I8" s="139"/>
      <c r="J8" s="138"/>
      <c r="K8" s="139"/>
      <c r="L8" s="138" t="s">
        <v>137</v>
      </c>
      <c r="M8" s="138" t="s">
        <v>138</v>
      </c>
      <c r="N8" s="138" t="s">
        <v>139</v>
      </c>
      <c r="O8" s="138" t="s">
        <v>140</v>
      </c>
      <c r="P8" s="138" t="s">
        <v>141</v>
      </c>
      <c r="Q8" s="139"/>
      <c r="R8" s="138" t="s">
        <v>146</v>
      </c>
      <c r="S8" s="138" t="s">
        <v>147</v>
      </c>
      <c r="T8" s="139"/>
      <c r="U8" s="97"/>
    </row>
    <row r="9" spans="1:21" ht="69" customHeight="1">
      <c r="A9" s="132"/>
      <c r="B9" s="141"/>
      <c r="C9" s="141"/>
      <c r="D9" s="141"/>
      <c r="E9" s="156"/>
      <c r="F9" s="156"/>
      <c r="G9" s="156"/>
      <c r="H9" s="156"/>
      <c r="I9" s="156"/>
      <c r="J9" s="156"/>
      <c r="K9" s="156"/>
      <c r="L9" s="156"/>
      <c r="M9" s="156"/>
      <c r="N9" s="156"/>
      <c r="O9" s="156"/>
      <c r="P9" s="156"/>
      <c r="Q9" s="156"/>
      <c r="R9" s="156"/>
      <c r="S9" s="156"/>
      <c r="T9" s="156"/>
      <c r="U9" s="97"/>
    </row>
    <row r="10" spans="1:21" ht="12.75" customHeight="1">
      <c r="A10" s="133" t="s">
        <v>25</v>
      </c>
      <c r="B10" s="142" t="s">
        <v>27</v>
      </c>
      <c r="C10" s="142" t="s">
        <v>113</v>
      </c>
      <c r="D10" s="142">
        <v>1</v>
      </c>
      <c r="E10" s="133">
        <v>2</v>
      </c>
      <c r="F10" s="133">
        <v>3</v>
      </c>
      <c r="G10" s="133">
        <v>4</v>
      </c>
      <c r="H10" s="133">
        <v>5</v>
      </c>
      <c r="I10" s="133">
        <v>6</v>
      </c>
      <c r="J10" s="133">
        <v>7</v>
      </c>
      <c r="K10" s="133">
        <v>8</v>
      </c>
      <c r="L10" s="133">
        <v>9</v>
      </c>
      <c r="M10" s="133">
        <v>10</v>
      </c>
      <c r="N10" s="133">
        <v>11</v>
      </c>
      <c r="O10" s="133">
        <v>12</v>
      </c>
      <c r="P10" s="133">
        <v>13</v>
      </c>
      <c r="Q10" s="133">
        <v>14</v>
      </c>
      <c r="R10" s="133">
        <v>15</v>
      </c>
      <c r="S10" s="133">
        <v>16</v>
      </c>
      <c r="T10" s="133">
        <v>17</v>
      </c>
      <c r="U10" s="97"/>
    </row>
    <row r="11" spans="1:21" ht="53.25" customHeight="1">
      <c r="A11" s="134">
        <v>1</v>
      </c>
      <c r="B11" s="143" t="s">
        <v>96</v>
      </c>
      <c r="C11" s="134" t="s">
        <v>114</v>
      </c>
      <c r="D11" s="85">
        <f aca="true" t="shared" si="0" ref="D11:T11">SUM(D12:D17,D21:D28)</f>
        <v>4</v>
      </c>
      <c r="E11" s="85">
        <f t="shared" si="0"/>
        <v>0</v>
      </c>
      <c r="F11" s="85">
        <f t="shared" si="0"/>
        <v>4</v>
      </c>
      <c r="G11" s="85">
        <f t="shared" si="0"/>
        <v>0</v>
      </c>
      <c r="H11" s="85">
        <f t="shared" si="0"/>
        <v>4</v>
      </c>
      <c r="I11" s="85">
        <f t="shared" si="0"/>
        <v>0</v>
      </c>
      <c r="J11" s="85">
        <f t="shared" si="0"/>
        <v>0</v>
      </c>
      <c r="K11" s="85">
        <f t="shared" si="0"/>
        <v>0</v>
      </c>
      <c r="L11" s="85">
        <f t="shared" si="0"/>
        <v>0</v>
      </c>
      <c r="M11" s="85">
        <f t="shared" si="0"/>
        <v>0</v>
      </c>
      <c r="N11" s="85">
        <f t="shared" si="0"/>
        <v>0</v>
      </c>
      <c r="O11" s="85">
        <f t="shared" si="0"/>
        <v>0</v>
      </c>
      <c r="P11" s="85">
        <f t="shared" si="0"/>
        <v>0</v>
      </c>
      <c r="Q11" s="85">
        <f t="shared" si="0"/>
        <v>4</v>
      </c>
      <c r="R11" s="85">
        <f t="shared" si="0"/>
        <v>238</v>
      </c>
      <c r="S11" s="85">
        <f t="shared" si="0"/>
        <v>51</v>
      </c>
      <c r="T11" s="85">
        <f t="shared" si="0"/>
        <v>0</v>
      </c>
      <c r="U11" s="97"/>
    </row>
    <row r="12" spans="1:21" ht="89.25" customHeight="1">
      <c r="A12" s="134">
        <v>2</v>
      </c>
      <c r="B12" s="144" t="s">
        <v>0</v>
      </c>
      <c r="C12" s="134" t="s">
        <v>115</v>
      </c>
      <c r="D12" s="85"/>
      <c r="E12" s="85"/>
      <c r="F12" s="85"/>
      <c r="G12" s="85"/>
      <c r="H12" s="85"/>
      <c r="I12" s="85"/>
      <c r="J12" s="85"/>
      <c r="K12" s="85"/>
      <c r="L12" s="85"/>
      <c r="M12" s="85"/>
      <c r="N12" s="85"/>
      <c r="O12" s="85"/>
      <c r="P12" s="85"/>
      <c r="Q12" s="85"/>
      <c r="R12" s="85"/>
      <c r="S12" s="85"/>
      <c r="T12" s="85"/>
      <c r="U12" s="97"/>
    </row>
    <row r="13" spans="1:21" ht="54.75" customHeight="1">
      <c r="A13" s="134">
        <v>3</v>
      </c>
      <c r="B13" s="144" t="s">
        <v>97</v>
      </c>
      <c r="C13" s="134" t="s">
        <v>116</v>
      </c>
      <c r="D13" s="85"/>
      <c r="E13" s="85"/>
      <c r="F13" s="85"/>
      <c r="G13" s="85"/>
      <c r="H13" s="85"/>
      <c r="I13" s="85"/>
      <c r="J13" s="85"/>
      <c r="K13" s="85"/>
      <c r="L13" s="85"/>
      <c r="M13" s="85"/>
      <c r="N13" s="85"/>
      <c r="O13" s="85"/>
      <c r="P13" s="85"/>
      <c r="Q13" s="85"/>
      <c r="R13" s="85"/>
      <c r="S13" s="85"/>
      <c r="T13" s="85"/>
      <c r="U13" s="97"/>
    </row>
    <row r="14" spans="1:21" ht="50.25" customHeight="1">
      <c r="A14" s="134">
        <v>4</v>
      </c>
      <c r="B14" s="144" t="s">
        <v>98</v>
      </c>
      <c r="C14" s="134" t="s">
        <v>117</v>
      </c>
      <c r="D14" s="85"/>
      <c r="E14" s="85"/>
      <c r="F14" s="85"/>
      <c r="G14" s="85"/>
      <c r="H14" s="85"/>
      <c r="I14" s="85"/>
      <c r="J14" s="85"/>
      <c r="K14" s="85"/>
      <c r="L14" s="85"/>
      <c r="M14" s="85"/>
      <c r="N14" s="85"/>
      <c r="O14" s="85"/>
      <c r="P14" s="85"/>
      <c r="Q14" s="85"/>
      <c r="R14" s="85"/>
      <c r="S14" s="85"/>
      <c r="T14" s="85"/>
      <c r="U14" s="97"/>
    </row>
    <row r="15" spans="1:21" ht="33.75" customHeight="1">
      <c r="A15" s="134">
        <v>5</v>
      </c>
      <c r="B15" s="144" t="s">
        <v>99</v>
      </c>
      <c r="C15" s="134" t="s">
        <v>118</v>
      </c>
      <c r="D15" s="85"/>
      <c r="E15" s="85"/>
      <c r="F15" s="85"/>
      <c r="G15" s="85"/>
      <c r="H15" s="85"/>
      <c r="I15" s="85"/>
      <c r="J15" s="85"/>
      <c r="K15" s="85"/>
      <c r="L15" s="85"/>
      <c r="M15" s="85"/>
      <c r="N15" s="85"/>
      <c r="O15" s="85"/>
      <c r="P15" s="85"/>
      <c r="Q15" s="85"/>
      <c r="R15" s="85"/>
      <c r="S15" s="85"/>
      <c r="T15" s="85"/>
      <c r="U15" s="97"/>
    </row>
    <row r="16" spans="1:21" ht="35.25" customHeight="1">
      <c r="A16" s="134">
        <v>6</v>
      </c>
      <c r="B16" s="144" t="s">
        <v>100</v>
      </c>
      <c r="C16" s="134" t="s">
        <v>119</v>
      </c>
      <c r="D16" s="85"/>
      <c r="E16" s="85"/>
      <c r="F16" s="85"/>
      <c r="G16" s="85"/>
      <c r="H16" s="85"/>
      <c r="I16" s="85"/>
      <c r="J16" s="85"/>
      <c r="K16" s="85"/>
      <c r="L16" s="85"/>
      <c r="M16" s="85"/>
      <c r="N16" s="85"/>
      <c r="O16" s="85"/>
      <c r="P16" s="85"/>
      <c r="Q16" s="85"/>
      <c r="R16" s="85"/>
      <c r="S16" s="85"/>
      <c r="T16" s="85"/>
      <c r="U16" s="97"/>
    </row>
    <row r="17" spans="1:21" ht="25.5" customHeight="1">
      <c r="A17" s="134">
        <v>7</v>
      </c>
      <c r="B17" s="144" t="s">
        <v>101</v>
      </c>
      <c r="C17" s="134" t="s">
        <v>120</v>
      </c>
      <c r="D17" s="85"/>
      <c r="E17" s="85"/>
      <c r="F17" s="85"/>
      <c r="G17" s="85"/>
      <c r="H17" s="85"/>
      <c r="I17" s="85"/>
      <c r="J17" s="85"/>
      <c r="K17" s="85"/>
      <c r="L17" s="85"/>
      <c r="M17" s="85"/>
      <c r="N17" s="85"/>
      <c r="O17" s="85"/>
      <c r="P17" s="85"/>
      <c r="Q17" s="85"/>
      <c r="R17" s="85"/>
      <c r="S17" s="85"/>
      <c r="T17" s="85"/>
      <c r="U17" s="97"/>
    </row>
    <row r="18" spans="1:20" ht="32.25" customHeight="1">
      <c r="A18" s="135"/>
      <c r="B18" s="145"/>
      <c r="C18" s="151"/>
      <c r="D18" s="155"/>
      <c r="E18" s="157"/>
      <c r="F18" s="157"/>
      <c r="G18" s="157"/>
      <c r="H18" s="157"/>
      <c r="I18" s="157"/>
      <c r="J18" s="157"/>
      <c r="K18" s="157"/>
      <c r="L18" s="157"/>
      <c r="M18" s="157"/>
      <c r="N18" s="157"/>
      <c r="O18" s="157"/>
      <c r="P18" s="157"/>
      <c r="Q18" s="157"/>
      <c r="R18" s="157"/>
      <c r="S18" s="157"/>
      <c r="T18" s="157"/>
    </row>
    <row r="19" spans="1:20" ht="7.5" customHeight="1" hidden="1">
      <c r="A19" s="136" t="s">
        <v>94</v>
      </c>
      <c r="B19" s="146"/>
      <c r="C19" s="146"/>
      <c r="D19" s="146"/>
      <c r="E19" s="146"/>
      <c r="F19" s="146"/>
      <c r="G19" s="146"/>
      <c r="H19" s="146"/>
      <c r="I19" s="146"/>
      <c r="J19" s="146"/>
      <c r="K19" s="146"/>
      <c r="L19" s="146"/>
      <c r="M19" s="146"/>
      <c r="N19" s="146"/>
      <c r="O19" s="146"/>
      <c r="P19" s="146"/>
      <c r="Q19" s="146"/>
      <c r="R19" s="146"/>
      <c r="S19" s="146"/>
      <c r="T19" s="146"/>
    </row>
    <row r="20" spans="1:21" ht="11.25" customHeight="1">
      <c r="A20" s="137" t="s">
        <v>25</v>
      </c>
      <c r="B20" s="147" t="s">
        <v>27</v>
      </c>
      <c r="C20" s="147" t="s">
        <v>113</v>
      </c>
      <c r="D20" s="147">
        <v>1</v>
      </c>
      <c r="E20" s="137">
        <v>2</v>
      </c>
      <c r="F20" s="137">
        <v>3</v>
      </c>
      <c r="G20" s="137">
        <v>4</v>
      </c>
      <c r="H20" s="137">
        <v>5</v>
      </c>
      <c r="I20" s="137">
        <v>6</v>
      </c>
      <c r="J20" s="137">
        <v>7</v>
      </c>
      <c r="K20" s="137">
        <v>8</v>
      </c>
      <c r="L20" s="137">
        <v>9</v>
      </c>
      <c r="M20" s="137">
        <v>10</v>
      </c>
      <c r="N20" s="137">
        <v>11</v>
      </c>
      <c r="O20" s="137">
        <v>12</v>
      </c>
      <c r="P20" s="137">
        <v>13</v>
      </c>
      <c r="Q20" s="137">
        <v>14</v>
      </c>
      <c r="R20" s="137">
        <v>15</v>
      </c>
      <c r="S20" s="137">
        <v>16</v>
      </c>
      <c r="T20" s="137">
        <v>17</v>
      </c>
      <c r="U20" s="97"/>
    </row>
    <row r="21" spans="1:21" ht="55.5" customHeight="1">
      <c r="A21" s="134">
        <v>8</v>
      </c>
      <c r="B21" s="144" t="s">
        <v>102</v>
      </c>
      <c r="C21" s="152" t="s">
        <v>121</v>
      </c>
      <c r="D21" s="85">
        <v>4</v>
      </c>
      <c r="E21" s="85"/>
      <c r="F21" s="85">
        <v>4</v>
      </c>
      <c r="G21" s="85"/>
      <c r="H21" s="85">
        <v>4</v>
      </c>
      <c r="I21" s="85"/>
      <c r="J21" s="85"/>
      <c r="K21" s="85"/>
      <c r="L21" s="85"/>
      <c r="M21" s="85"/>
      <c r="N21" s="85"/>
      <c r="O21" s="85"/>
      <c r="P21" s="85"/>
      <c r="Q21" s="85">
        <v>4</v>
      </c>
      <c r="R21" s="85">
        <v>238</v>
      </c>
      <c r="S21" s="85">
        <v>51</v>
      </c>
      <c r="T21" s="85"/>
      <c r="U21" s="97"/>
    </row>
    <row r="22" spans="1:21" ht="43.5" customHeight="1">
      <c r="A22" s="134">
        <v>9</v>
      </c>
      <c r="B22" s="144" t="s">
        <v>103</v>
      </c>
      <c r="C22" s="152" t="s">
        <v>122</v>
      </c>
      <c r="D22" s="85"/>
      <c r="E22" s="85"/>
      <c r="F22" s="85"/>
      <c r="G22" s="85"/>
      <c r="H22" s="85"/>
      <c r="I22" s="85"/>
      <c r="J22" s="85"/>
      <c r="K22" s="85"/>
      <c r="L22" s="85"/>
      <c r="M22" s="85"/>
      <c r="N22" s="85"/>
      <c r="O22" s="85"/>
      <c r="P22" s="85"/>
      <c r="Q22" s="85"/>
      <c r="R22" s="85"/>
      <c r="S22" s="85"/>
      <c r="T22" s="85"/>
      <c r="U22" s="97"/>
    </row>
    <row r="23" spans="1:21" ht="33.75" customHeight="1">
      <c r="A23" s="134">
        <v>10</v>
      </c>
      <c r="B23" s="144" t="s">
        <v>104</v>
      </c>
      <c r="C23" s="152" t="s">
        <v>123</v>
      </c>
      <c r="D23" s="85"/>
      <c r="E23" s="85"/>
      <c r="F23" s="85"/>
      <c r="G23" s="85"/>
      <c r="H23" s="85"/>
      <c r="I23" s="85"/>
      <c r="J23" s="85"/>
      <c r="K23" s="85"/>
      <c r="L23" s="85"/>
      <c r="M23" s="85"/>
      <c r="N23" s="85"/>
      <c r="O23" s="85"/>
      <c r="P23" s="85"/>
      <c r="Q23" s="85"/>
      <c r="R23" s="85"/>
      <c r="S23" s="85"/>
      <c r="T23" s="85"/>
      <c r="U23" s="97"/>
    </row>
    <row r="24" spans="1:21" ht="23.25" customHeight="1">
      <c r="A24" s="134">
        <v>11</v>
      </c>
      <c r="B24" s="144" t="s">
        <v>105</v>
      </c>
      <c r="C24" s="152" t="s">
        <v>124</v>
      </c>
      <c r="D24" s="85"/>
      <c r="E24" s="85"/>
      <c r="F24" s="85"/>
      <c r="G24" s="85"/>
      <c r="H24" s="85"/>
      <c r="I24" s="85"/>
      <c r="J24" s="85"/>
      <c r="K24" s="85"/>
      <c r="L24" s="85"/>
      <c r="M24" s="85"/>
      <c r="N24" s="85"/>
      <c r="O24" s="85"/>
      <c r="P24" s="85"/>
      <c r="Q24" s="85"/>
      <c r="R24" s="85"/>
      <c r="S24" s="85"/>
      <c r="T24" s="85"/>
      <c r="U24" s="97"/>
    </row>
    <row r="25" spans="1:21" ht="16.5" customHeight="1">
      <c r="A25" s="134">
        <v>12</v>
      </c>
      <c r="B25" s="144" t="s">
        <v>106</v>
      </c>
      <c r="C25" s="152" t="s">
        <v>125</v>
      </c>
      <c r="D25" s="85"/>
      <c r="E25" s="85"/>
      <c r="F25" s="85"/>
      <c r="G25" s="85"/>
      <c r="H25" s="85"/>
      <c r="I25" s="85"/>
      <c r="J25" s="85"/>
      <c r="K25" s="85"/>
      <c r="L25" s="85"/>
      <c r="M25" s="85"/>
      <c r="N25" s="85"/>
      <c r="O25" s="85"/>
      <c r="P25" s="85"/>
      <c r="Q25" s="85"/>
      <c r="R25" s="85"/>
      <c r="S25" s="85"/>
      <c r="T25" s="85"/>
      <c r="U25" s="97"/>
    </row>
    <row r="26" spans="1:21" ht="24" customHeight="1">
      <c r="A26" s="134">
        <v>13</v>
      </c>
      <c r="B26" s="144" t="s">
        <v>107</v>
      </c>
      <c r="C26" s="152" t="s">
        <v>126</v>
      </c>
      <c r="D26" s="85"/>
      <c r="E26" s="85"/>
      <c r="F26" s="85"/>
      <c r="G26" s="85"/>
      <c r="H26" s="85"/>
      <c r="I26" s="85"/>
      <c r="J26" s="85"/>
      <c r="K26" s="85"/>
      <c r="L26" s="85"/>
      <c r="M26" s="85"/>
      <c r="N26" s="85"/>
      <c r="O26" s="85"/>
      <c r="P26" s="85"/>
      <c r="Q26" s="85"/>
      <c r="R26" s="85"/>
      <c r="S26" s="85"/>
      <c r="T26" s="85"/>
      <c r="U26" s="97"/>
    </row>
    <row r="27" spans="1:21" ht="45.75" customHeight="1">
      <c r="A27" s="134">
        <v>14</v>
      </c>
      <c r="B27" s="144" t="s">
        <v>108</v>
      </c>
      <c r="C27" s="134" t="s">
        <v>127</v>
      </c>
      <c r="D27" s="85"/>
      <c r="E27" s="85"/>
      <c r="F27" s="85"/>
      <c r="G27" s="85"/>
      <c r="H27" s="85"/>
      <c r="I27" s="85"/>
      <c r="J27" s="85"/>
      <c r="K27" s="85"/>
      <c r="L27" s="85"/>
      <c r="M27" s="85"/>
      <c r="N27" s="85"/>
      <c r="O27" s="85"/>
      <c r="P27" s="85"/>
      <c r="Q27" s="85"/>
      <c r="R27" s="85"/>
      <c r="S27" s="85"/>
      <c r="T27" s="85"/>
      <c r="U27" s="97"/>
    </row>
    <row r="28" spans="1:21" ht="34.5" customHeight="1">
      <c r="A28" s="134">
        <v>15</v>
      </c>
      <c r="B28" s="148" t="s">
        <v>109</v>
      </c>
      <c r="C28" s="134" t="s">
        <v>128</v>
      </c>
      <c r="D28" s="85"/>
      <c r="E28" s="85"/>
      <c r="F28" s="85"/>
      <c r="G28" s="85"/>
      <c r="H28" s="85"/>
      <c r="I28" s="85"/>
      <c r="J28" s="85"/>
      <c r="K28" s="85"/>
      <c r="L28" s="85"/>
      <c r="M28" s="85"/>
      <c r="N28" s="85"/>
      <c r="O28" s="85"/>
      <c r="P28" s="85"/>
      <c r="Q28" s="85"/>
      <c r="R28" s="85"/>
      <c r="S28" s="85"/>
      <c r="T28" s="85"/>
      <c r="U28" s="97"/>
    </row>
    <row r="29" spans="1:21" ht="24" customHeight="1">
      <c r="A29" s="134">
        <v>16</v>
      </c>
      <c r="B29" s="149" t="s">
        <v>110</v>
      </c>
      <c r="C29" s="153"/>
      <c r="D29" s="85"/>
      <c r="E29" s="85"/>
      <c r="F29" s="85"/>
      <c r="G29" s="85"/>
      <c r="H29" s="85"/>
      <c r="I29" s="85"/>
      <c r="J29" s="85"/>
      <c r="K29" s="85"/>
      <c r="L29" s="85"/>
      <c r="M29" s="85"/>
      <c r="N29" s="85"/>
      <c r="O29" s="85"/>
      <c r="P29" s="85"/>
      <c r="Q29" s="85"/>
      <c r="R29" s="85"/>
      <c r="S29" s="85"/>
      <c r="T29" s="85"/>
      <c r="U29" s="97"/>
    </row>
    <row r="30" spans="1:21" ht="12.75">
      <c r="A30" s="134">
        <v>17</v>
      </c>
      <c r="B30" s="150" t="s">
        <v>111</v>
      </c>
      <c r="C30" s="154"/>
      <c r="D30" s="177">
        <f aca="true" t="shared" si="1" ref="D30:T30">SUM(D11,D29)</f>
        <v>4</v>
      </c>
      <c r="E30" s="177">
        <f t="shared" si="1"/>
        <v>0</v>
      </c>
      <c r="F30" s="177">
        <f t="shared" si="1"/>
        <v>4</v>
      </c>
      <c r="G30" s="177">
        <f t="shared" si="1"/>
        <v>0</v>
      </c>
      <c r="H30" s="177">
        <f t="shared" si="1"/>
        <v>4</v>
      </c>
      <c r="I30" s="177">
        <f t="shared" si="1"/>
        <v>0</v>
      </c>
      <c r="J30" s="177">
        <f t="shared" si="1"/>
        <v>0</v>
      </c>
      <c r="K30" s="177">
        <f t="shared" si="1"/>
        <v>0</v>
      </c>
      <c r="L30" s="177">
        <f t="shared" si="1"/>
        <v>0</v>
      </c>
      <c r="M30" s="177">
        <f t="shared" si="1"/>
        <v>0</v>
      </c>
      <c r="N30" s="177">
        <f t="shared" si="1"/>
        <v>0</v>
      </c>
      <c r="O30" s="177">
        <f t="shared" si="1"/>
        <v>0</v>
      </c>
      <c r="P30" s="177">
        <f t="shared" si="1"/>
        <v>0</v>
      </c>
      <c r="Q30" s="177">
        <f t="shared" si="1"/>
        <v>4</v>
      </c>
      <c r="R30" s="177">
        <f t="shared" si="1"/>
        <v>238</v>
      </c>
      <c r="S30" s="177">
        <f t="shared" si="1"/>
        <v>51</v>
      </c>
      <c r="T30" s="177">
        <f t="shared" si="1"/>
        <v>0</v>
      </c>
      <c r="U30" s="97"/>
    </row>
    <row r="31" spans="1:20" ht="12.75" customHeight="1">
      <c r="A31" s="135"/>
      <c r="B31" s="80"/>
      <c r="C31" s="80"/>
      <c r="D31" s="80"/>
      <c r="E31" s="80"/>
      <c r="F31" s="80"/>
      <c r="G31" s="80"/>
      <c r="H31" s="80"/>
      <c r="I31" s="80"/>
      <c r="J31" s="80"/>
      <c r="K31" s="80"/>
      <c r="L31" s="80"/>
      <c r="M31" s="80"/>
      <c r="N31" s="80"/>
      <c r="O31" s="80"/>
      <c r="P31" s="80"/>
      <c r="Q31" s="80"/>
      <c r="R31" s="80"/>
      <c r="S31" s="80"/>
      <c r="T31" s="80"/>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&amp;L9228A5FF&amp;CФорма № Зведений- 2-ВД (МС), Підрозділ: ТУ ДСА в Вiнницькій областi,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tabSelected="1" zoomScalePageLayoutView="0" workbookViewId="0" topLeftCell="L2">
      <selection activeCell="L37" sqref="L37"/>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9" ht="12.75" customHeight="1">
      <c r="A3" s="178" t="s">
        <v>149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256"/>
    </row>
    <row r="4" spans="1:29" ht="25.5" customHeight="1">
      <c r="A4" s="179" t="s">
        <v>93</v>
      </c>
      <c r="B4" s="187" t="s">
        <v>150</v>
      </c>
      <c r="C4" s="201"/>
      <c r="D4" s="209" t="s">
        <v>160</v>
      </c>
      <c r="E4" s="179" t="s">
        <v>165</v>
      </c>
      <c r="F4" s="179" t="s">
        <v>166</v>
      </c>
      <c r="G4" s="187" t="s">
        <v>167</v>
      </c>
      <c r="H4" s="217"/>
      <c r="I4" s="217"/>
      <c r="J4" s="217"/>
      <c r="K4" s="217"/>
      <c r="L4" s="201"/>
      <c r="M4" s="219" t="s">
        <v>173</v>
      </c>
      <c r="N4" s="220"/>
      <c r="O4" s="220"/>
      <c r="P4" s="220"/>
      <c r="Q4" s="220"/>
      <c r="R4" s="221"/>
      <c r="S4" s="187" t="s">
        <v>184</v>
      </c>
      <c r="T4" s="217"/>
      <c r="U4" s="217"/>
      <c r="V4" s="217"/>
      <c r="W4" s="201"/>
      <c r="X4" s="179" t="s">
        <v>191</v>
      </c>
      <c r="Y4" s="179" t="s">
        <v>193</v>
      </c>
      <c r="Z4" s="179" t="s">
        <v>194</v>
      </c>
      <c r="AA4" s="179" t="s">
        <v>195</v>
      </c>
      <c r="AB4" s="179" t="s">
        <v>196</v>
      </c>
      <c r="AC4" s="97"/>
    </row>
    <row r="5" spans="1:29" ht="12.75" customHeight="1">
      <c r="A5" s="180"/>
      <c r="B5" s="188"/>
      <c r="C5" s="202"/>
      <c r="D5" s="140"/>
      <c r="E5" s="180"/>
      <c r="F5" s="180"/>
      <c r="G5" s="189"/>
      <c r="H5" s="218"/>
      <c r="I5" s="218"/>
      <c r="J5" s="218"/>
      <c r="K5" s="218"/>
      <c r="L5" s="203"/>
      <c r="M5" s="179" t="s">
        <v>52</v>
      </c>
      <c r="N5" s="219" t="s">
        <v>133</v>
      </c>
      <c r="O5" s="220"/>
      <c r="P5" s="220"/>
      <c r="Q5" s="220"/>
      <c r="R5" s="221"/>
      <c r="S5" s="189"/>
      <c r="T5" s="218"/>
      <c r="U5" s="218"/>
      <c r="V5" s="218"/>
      <c r="W5" s="203"/>
      <c r="X5" s="180"/>
      <c r="Y5" s="180"/>
      <c r="Z5" s="180"/>
      <c r="AA5" s="180"/>
      <c r="AB5" s="180"/>
      <c r="AC5" s="97"/>
    </row>
    <row r="6" spans="1:29" ht="15.75" customHeight="1">
      <c r="A6" s="180"/>
      <c r="B6" s="188"/>
      <c r="C6" s="202"/>
      <c r="D6" s="140"/>
      <c r="E6" s="180"/>
      <c r="F6" s="180"/>
      <c r="G6" s="179" t="s">
        <v>52</v>
      </c>
      <c r="H6" s="219" t="s">
        <v>133</v>
      </c>
      <c r="I6" s="220"/>
      <c r="J6" s="220"/>
      <c r="K6" s="220"/>
      <c r="L6" s="221"/>
      <c r="M6" s="180"/>
      <c r="N6" s="179" t="s">
        <v>177</v>
      </c>
      <c r="O6" s="179" t="s">
        <v>178</v>
      </c>
      <c r="P6" s="179" t="s">
        <v>179</v>
      </c>
      <c r="Q6" s="179" t="s">
        <v>181</v>
      </c>
      <c r="R6" s="179" t="s">
        <v>183</v>
      </c>
      <c r="S6" s="187" t="s">
        <v>143</v>
      </c>
      <c r="T6" s="201"/>
      <c r="U6" s="179" t="s">
        <v>188</v>
      </c>
      <c r="V6" s="179" t="s">
        <v>189</v>
      </c>
      <c r="W6" s="179" t="s">
        <v>190</v>
      </c>
      <c r="X6" s="180"/>
      <c r="Y6" s="180"/>
      <c r="Z6" s="180"/>
      <c r="AA6" s="180"/>
      <c r="AB6" s="180"/>
      <c r="AC6" s="97"/>
    </row>
    <row r="7" spans="1:29" ht="33.75" customHeight="1">
      <c r="A7" s="180"/>
      <c r="B7" s="188"/>
      <c r="C7" s="202"/>
      <c r="D7" s="140"/>
      <c r="E7" s="180"/>
      <c r="F7" s="180"/>
      <c r="G7" s="180"/>
      <c r="H7" s="219" t="s">
        <v>168</v>
      </c>
      <c r="I7" s="221"/>
      <c r="J7" s="179" t="s">
        <v>170</v>
      </c>
      <c r="K7" s="179" t="s">
        <v>171</v>
      </c>
      <c r="L7" s="179" t="s">
        <v>172</v>
      </c>
      <c r="M7" s="180"/>
      <c r="N7" s="180"/>
      <c r="O7" s="180"/>
      <c r="P7" s="180"/>
      <c r="Q7" s="180"/>
      <c r="R7" s="180"/>
      <c r="S7" s="188"/>
      <c r="T7" s="202"/>
      <c r="U7" s="180"/>
      <c r="V7" s="180"/>
      <c r="W7" s="180"/>
      <c r="X7" s="180"/>
      <c r="Y7" s="180"/>
      <c r="Z7" s="180"/>
      <c r="AA7" s="180"/>
      <c r="AB7" s="180"/>
      <c r="AC7" s="97"/>
    </row>
    <row r="8" spans="1:29" ht="12.75">
      <c r="A8" s="180"/>
      <c r="B8" s="188"/>
      <c r="C8" s="202"/>
      <c r="D8" s="140"/>
      <c r="E8" s="180"/>
      <c r="F8" s="180"/>
      <c r="G8" s="180"/>
      <c r="H8" s="179" t="s">
        <v>52</v>
      </c>
      <c r="I8" s="179" t="s">
        <v>169</v>
      </c>
      <c r="J8" s="180"/>
      <c r="K8" s="180"/>
      <c r="L8" s="180"/>
      <c r="M8" s="180"/>
      <c r="N8" s="180"/>
      <c r="O8" s="180"/>
      <c r="P8" s="180"/>
      <c r="Q8" s="180"/>
      <c r="R8" s="180"/>
      <c r="S8" s="189"/>
      <c r="T8" s="203"/>
      <c r="U8" s="180"/>
      <c r="V8" s="180"/>
      <c r="W8" s="180"/>
      <c r="X8" s="180"/>
      <c r="Y8" s="180"/>
      <c r="Z8" s="180"/>
      <c r="AA8" s="180"/>
      <c r="AB8" s="180"/>
      <c r="AC8" s="97"/>
    </row>
    <row r="9" spans="1:29" ht="81.75" customHeight="1">
      <c r="A9" s="181"/>
      <c r="B9" s="189"/>
      <c r="C9" s="203"/>
      <c r="D9" s="141"/>
      <c r="E9" s="181"/>
      <c r="F9" s="181"/>
      <c r="G9" s="181"/>
      <c r="H9" s="181"/>
      <c r="I9" s="181"/>
      <c r="J9" s="181"/>
      <c r="K9" s="181"/>
      <c r="L9" s="181"/>
      <c r="M9" s="181"/>
      <c r="N9" s="181"/>
      <c r="O9" s="181"/>
      <c r="P9" s="181"/>
      <c r="Q9" s="181"/>
      <c r="R9" s="181"/>
      <c r="S9" s="239" t="s">
        <v>52</v>
      </c>
      <c r="T9" s="239" t="s">
        <v>185</v>
      </c>
      <c r="U9" s="181"/>
      <c r="V9" s="181"/>
      <c r="W9" s="181"/>
      <c r="X9" s="181"/>
      <c r="Y9" s="181"/>
      <c r="Z9" s="181"/>
      <c r="AA9" s="181"/>
      <c r="AB9" s="181"/>
      <c r="AC9" s="97"/>
    </row>
    <row r="10" spans="1:29" ht="12.75" customHeight="1">
      <c r="A10" s="182" t="s">
        <v>25</v>
      </c>
      <c r="B10" s="190" t="s">
        <v>27</v>
      </c>
      <c r="C10" s="190"/>
      <c r="D10" s="182" t="s">
        <v>113</v>
      </c>
      <c r="E10" s="182">
        <v>1</v>
      </c>
      <c r="F10" s="182">
        <v>2</v>
      </c>
      <c r="G10" s="182">
        <v>3</v>
      </c>
      <c r="H10" s="182">
        <v>4</v>
      </c>
      <c r="I10" s="182">
        <v>5</v>
      </c>
      <c r="J10" s="182">
        <v>6</v>
      </c>
      <c r="K10" s="182">
        <v>7</v>
      </c>
      <c r="L10" s="182">
        <v>8</v>
      </c>
      <c r="M10" s="182">
        <v>9</v>
      </c>
      <c r="N10" s="182">
        <v>10</v>
      </c>
      <c r="O10" s="182">
        <v>11</v>
      </c>
      <c r="P10" s="182">
        <v>12</v>
      </c>
      <c r="Q10" s="182">
        <v>13</v>
      </c>
      <c r="R10" s="182">
        <v>14</v>
      </c>
      <c r="S10" s="182">
        <v>15</v>
      </c>
      <c r="T10" s="182">
        <v>16</v>
      </c>
      <c r="U10" s="182">
        <v>17</v>
      </c>
      <c r="V10" s="182">
        <v>18</v>
      </c>
      <c r="W10" s="182">
        <v>19</v>
      </c>
      <c r="X10" s="182">
        <v>20</v>
      </c>
      <c r="Y10" s="182">
        <v>21</v>
      </c>
      <c r="Z10" s="182">
        <v>22</v>
      </c>
      <c r="AA10" s="182">
        <v>23</v>
      </c>
      <c r="AB10" s="210">
        <v>24</v>
      </c>
      <c r="AC10" s="97"/>
    </row>
    <row r="11" spans="1:29" ht="37.5" customHeight="1">
      <c r="A11" s="183">
        <v>1</v>
      </c>
      <c r="B11" s="191" t="s">
        <v>151</v>
      </c>
      <c r="C11" s="191"/>
      <c r="D11" s="137" t="s">
        <v>161</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97"/>
    </row>
    <row r="12" spans="1:29" ht="50.25" customHeight="1">
      <c r="A12" s="183">
        <v>2</v>
      </c>
      <c r="B12" s="192" t="s">
        <v>133</v>
      </c>
      <c r="C12" s="204" t="s">
        <v>154</v>
      </c>
      <c r="D12" s="152">
        <v>157</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97"/>
    </row>
    <row r="13" spans="1:29" ht="72" customHeight="1">
      <c r="A13" s="183">
        <v>3</v>
      </c>
      <c r="B13" s="193"/>
      <c r="C13" s="204" t="s">
        <v>155</v>
      </c>
      <c r="D13" s="152">
        <v>158</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97"/>
    </row>
    <row r="14" spans="1:29" ht="33" customHeight="1">
      <c r="A14" s="183">
        <v>4</v>
      </c>
      <c r="B14" s="193"/>
      <c r="C14" s="205" t="s">
        <v>156</v>
      </c>
      <c r="D14" s="152" t="s">
        <v>162</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97"/>
    </row>
    <row r="15" spans="1:29" ht="27" customHeight="1">
      <c r="A15" s="183">
        <v>5</v>
      </c>
      <c r="B15" s="193"/>
      <c r="C15" s="204" t="s">
        <v>157</v>
      </c>
      <c r="D15" s="152" t="s">
        <v>163</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97"/>
    </row>
    <row r="16" spans="1:29" ht="36">
      <c r="A16" s="183">
        <v>6</v>
      </c>
      <c r="B16" s="193"/>
      <c r="C16" s="204" t="s">
        <v>158</v>
      </c>
      <c r="D16" s="152">
        <v>159</v>
      </c>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97"/>
    </row>
    <row r="17" spans="1:29" ht="25.5" customHeight="1">
      <c r="A17" s="183">
        <v>7</v>
      </c>
      <c r="B17" s="194"/>
      <c r="C17" s="204" t="s">
        <v>159</v>
      </c>
      <c r="D17" s="210" t="s">
        <v>164</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97"/>
    </row>
    <row r="18" spans="1:29" ht="50.25" customHeight="1">
      <c r="A18" s="183">
        <v>8</v>
      </c>
      <c r="B18" s="195" t="s">
        <v>152</v>
      </c>
      <c r="C18" s="195"/>
      <c r="D18" s="211"/>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97"/>
    </row>
    <row r="19" spans="1:29" ht="12.75">
      <c r="A19" s="183">
        <v>9</v>
      </c>
      <c r="B19" s="196" t="s">
        <v>153</v>
      </c>
      <c r="C19" s="196"/>
      <c r="D19" s="211"/>
      <c r="E19" s="213">
        <f aca="true" t="shared" si="0" ref="E19:AB19">E11+E18</f>
        <v>0</v>
      </c>
      <c r="F19" s="213">
        <f t="shared" si="0"/>
        <v>0</v>
      </c>
      <c r="G19" s="213">
        <f t="shared" si="0"/>
        <v>0</v>
      </c>
      <c r="H19" s="213">
        <f t="shared" si="0"/>
        <v>0</v>
      </c>
      <c r="I19" s="213">
        <f t="shared" si="0"/>
        <v>0</v>
      </c>
      <c r="J19" s="213">
        <f t="shared" si="0"/>
        <v>0</v>
      </c>
      <c r="K19" s="213">
        <f t="shared" si="0"/>
        <v>0</v>
      </c>
      <c r="L19" s="213">
        <f t="shared" si="0"/>
        <v>0</v>
      </c>
      <c r="M19" s="213">
        <f t="shared" si="0"/>
        <v>0</v>
      </c>
      <c r="N19" s="213">
        <f t="shared" si="0"/>
        <v>0</v>
      </c>
      <c r="O19" s="213">
        <f t="shared" si="0"/>
        <v>0</v>
      </c>
      <c r="P19" s="213">
        <f t="shared" si="0"/>
        <v>0</v>
      </c>
      <c r="Q19" s="213">
        <f t="shared" si="0"/>
        <v>0</v>
      </c>
      <c r="R19" s="213">
        <f t="shared" si="0"/>
        <v>0</v>
      </c>
      <c r="S19" s="213">
        <f t="shared" si="0"/>
        <v>0</v>
      </c>
      <c r="T19" s="213">
        <f t="shared" si="0"/>
        <v>0</v>
      </c>
      <c r="U19" s="213">
        <f t="shared" si="0"/>
        <v>0</v>
      </c>
      <c r="V19" s="213">
        <f t="shared" si="0"/>
        <v>0</v>
      </c>
      <c r="W19" s="213">
        <f t="shared" si="0"/>
        <v>0</v>
      </c>
      <c r="X19" s="213">
        <f t="shared" si="0"/>
        <v>0</v>
      </c>
      <c r="Y19" s="213">
        <f t="shared" si="0"/>
        <v>0</v>
      </c>
      <c r="Z19" s="213">
        <f t="shared" si="0"/>
        <v>0</v>
      </c>
      <c r="AA19" s="213">
        <f t="shared" si="0"/>
        <v>0</v>
      </c>
      <c r="AB19" s="213">
        <f t="shared" si="0"/>
        <v>0</v>
      </c>
      <c r="AC19" s="97"/>
    </row>
    <row r="20" spans="1:28" ht="8.25" customHeight="1">
      <c r="A20" s="184"/>
      <c r="B20" s="197"/>
      <c r="C20" s="197"/>
      <c r="D20" s="197"/>
      <c r="E20" s="214"/>
      <c r="F20" s="214"/>
      <c r="G20" s="214"/>
      <c r="H20" s="214"/>
      <c r="I20" s="214"/>
      <c r="J20" s="214"/>
      <c r="K20" s="214"/>
      <c r="L20" s="214"/>
      <c r="M20" s="214"/>
      <c r="N20" s="214"/>
      <c r="O20" s="214"/>
      <c r="P20" s="214"/>
      <c r="Q20" s="214"/>
      <c r="R20" s="214"/>
      <c r="S20" s="214"/>
      <c r="T20" s="214"/>
      <c r="U20" s="214"/>
      <c r="V20" s="214"/>
      <c r="W20" s="248"/>
      <c r="X20" s="214"/>
      <c r="Y20" s="214"/>
      <c r="Z20" s="214"/>
      <c r="AA20" s="214"/>
      <c r="AB20" s="214"/>
    </row>
    <row r="21" spans="1:28" ht="21" customHeight="1">
      <c r="A21" s="185"/>
      <c r="B21" s="198"/>
      <c r="C21" s="198"/>
      <c r="D21" s="198"/>
      <c r="E21" s="215"/>
      <c r="F21" s="215"/>
      <c r="G21" s="215"/>
      <c r="H21" s="215"/>
      <c r="I21" s="215"/>
      <c r="J21" s="215"/>
      <c r="K21" s="215"/>
      <c r="L21" s="215"/>
      <c r="M21" s="222" t="s">
        <v>174</v>
      </c>
      <c r="N21" s="222"/>
      <c r="O21" s="222"/>
      <c r="P21" s="222"/>
      <c r="Q21" s="231" t="s">
        <v>182</v>
      </c>
      <c r="R21" s="231"/>
      <c r="S21" s="231"/>
      <c r="T21" s="231"/>
      <c r="U21" s="231"/>
      <c r="V21" s="245"/>
      <c r="W21" s="249"/>
      <c r="X21" s="252"/>
      <c r="Y21" s="253"/>
      <c r="Z21" s="253"/>
      <c r="AA21" s="253"/>
      <c r="AB21" s="255"/>
    </row>
    <row r="22" spans="1:28" ht="13.5" customHeight="1" hidden="1">
      <c r="A22" s="185"/>
      <c r="B22" s="198"/>
      <c r="C22" s="198"/>
      <c r="D22" s="198"/>
      <c r="E22" s="215"/>
      <c r="F22" s="215"/>
      <c r="G22" s="215"/>
      <c r="H22" s="215"/>
      <c r="I22" s="215"/>
      <c r="J22" s="215"/>
      <c r="K22" s="215"/>
      <c r="L22" s="215"/>
      <c r="M22" s="215"/>
      <c r="N22" s="215"/>
      <c r="O22" s="215"/>
      <c r="P22" s="215"/>
      <c r="Q22" s="232"/>
      <c r="R22" s="232"/>
      <c r="S22" s="232"/>
      <c r="T22" s="232"/>
      <c r="U22" s="242"/>
      <c r="V22" s="246"/>
      <c r="W22" s="250"/>
      <c r="X22" s="253"/>
      <c r="Y22" s="253"/>
      <c r="Z22" s="253"/>
      <c r="AA22" s="253"/>
      <c r="AB22" s="215"/>
    </row>
    <row r="23" spans="1:28" ht="1.5" customHeight="1">
      <c r="A23" s="185"/>
      <c r="B23" s="199"/>
      <c r="C23" s="206"/>
      <c r="D23" s="199"/>
      <c r="E23" s="216"/>
      <c r="F23" s="216"/>
      <c r="G23" s="216"/>
      <c r="H23" s="216"/>
      <c r="I23" s="216"/>
      <c r="J23" s="216"/>
      <c r="K23" s="216"/>
      <c r="L23" s="216"/>
      <c r="M23" s="216"/>
      <c r="N23" s="216"/>
      <c r="O23" s="216"/>
      <c r="P23" s="216"/>
      <c r="Q23" s="233"/>
      <c r="R23" s="233"/>
      <c r="S23" s="233"/>
      <c r="T23" s="233"/>
      <c r="U23" s="243"/>
      <c r="V23" s="247"/>
      <c r="W23" s="251"/>
      <c r="X23" s="254"/>
      <c r="Y23" s="254"/>
      <c r="Z23" s="254"/>
      <c r="AA23" s="254"/>
      <c r="AB23" s="216"/>
    </row>
    <row r="24" spans="1:28" ht="12.75" hidden="1">
      <c r="A24" s="186"/>
      <c r="B24" s="200"/>
      <c r="C24" s="207"/>
      <c r="D24" s="212"/>
      <c r="J24" s="45"/>
      <c r="K24" s="45"/>
      <c r="L24" s="45"/>
      <c r="M24" s="223" t="s">
        <v>175</v>
      </c>
      <c r="N24" s="223"/>
      <c r="O24" s="223"/>
      <c r="P24" s="223"/>
      <c r="Q24" s="45"/>
      <c r="R24" s="45"/>
      <c r="S24" s="45"/>
      <c r="T24" s="45"/>
      <c r="U24" s="45"/>
      <c r="V24" s="45"/>
      <c r="W24" s="45"/>
      <c r="X24" s="45"/>
      <c r="Y24" s="45"/>
      <c r="Z24" s="45"/>
      <c r="AA24" s="45"/>
      <c r="AB24" s="45"/>
    </row>
    <row r="25" spans="2:28" ht="15.75" hidden="1">
      <c r="B25" s="200"/>
      <c r="C25" s="207"/>
      <c r="D25" s="200"/>
      <c r="J25" s="45"/>
      <c r="K25" s="45"/>
      <c r="L25" s="45"/>
      <c r="M25" s="223"/>
      <c r="N25" s="223"/>
      <c r="O25" s="223"/>
      <c r="P25" s="223"/>
      <c r="Q25" s="234"/>
      <c r="R25" s="236"/>
      <c r="S25" s="236"/>
      <c r="T25" s="236"/>
      <c r="U25" s="236"/>
      <c r="V25" s="234"/>
      <c r="W25" s="234"/>
      <c r="X25" s="228"/>
      <c r="Y25" s="45"/>
      <c r="Z25" s="45"/>
      <c r="AA25" s="45"/>
      <c r="AB25" s="45"/>
    </row>
    <row r="26" spans="2:53" ht="15.75">
      <c r="B26" s="200"/>
      <c r="C26" s="207"/>
      <c r="D26" s="200"/>
      <c r="H26" s="45"/>
      <c r="I26" s="45"/>
      <c r="J26" s="45"/>
      <c r="K26" s="45"/>
      <c r="L26" s="45"/>
      <c r="M26" s="223"/>
      <c r="N26" s="223"/>
      <c r="O26" s="223"/>
      <c r="P26" s="223"/>
      <c r="Q26" s="258"/>
      <c r="R26" s="258"/>
      <c r="S26" s="258"/>
      <c r="T26" s="261" t="s">
        <v>202</v>
      </c>
      <c r="U26" s="261"/>
      <c r="V26" s="261"/>
      <c r="W26" s="260"/>
      <c r="X26" s="236"/>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5">
      <c r="B27" s="200"/>
      <c r="C27" s="207"/>
      <c r="D27" s="200"/>
      <c r="E27" s="45"/>
      <c r="F27" s="45"/>
      <c r="G27" s="45"/>
      <c r="H27" s="45"/>
      <c r="I27" s="45"/>
      <c r="J27" s="45"/>
      <c r="K27" s="45"/>
      <c r="L27" s="45"/>
      <c r="M27" s="224"/>
      <c r="N27" s="224"/>
      <c r="O27" s="224"/>
      <c r="P27" s="224"/>
      <c r="Q27" s="233"/>
      <c r="R27" s="233"/>
      <c r="S27" s="233"/>
      <c r="U27" s="257"/>
      <c r="V27" s="257"/>
      <c r="W27" s="257"/>
      <c r="X27" s="228"/>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ht="15.75">
      <c r="B28" s="200" t="s">
        <v>1</v>
      </c>
      <c r="C28" s="207"/>
      <c r="D28" s="200"/>
      <c r="E28" s="45"/>
      <c r="F28" s="45"/>
      <c r="G28" s="45"/>
      <c r="H28" s="45"/>
      <c r="I28" s="45"/>
      <c r="J28" s="45"/>
      <c r="K28" s="45"/>
      <c r="L28" s="45"/>
      <c r="M28" s="225" t="s">
        <v>176</v>
      </c>
      <c r="N28" s="225"/>
      <c r="O28" s="225"/>
      <c r="P28" s="225"/>
      <c r="Q28" s="262"/>
      <c r="R28" s="262"/>
      <c r="S28" s="262"/>
      <c r="T28" s="258" t="s">
        <v>203</v>
      </c>
      <c r="U28" s="258"/>
      <c r="V28" s="258"/>
      <c r="W28" s="262"/>
      <c r="X28" s="228"/>
      <c r="Y28" s="45"/>
      <c r="Z28" s="45"/>
      <c r="AA28" s="45"/>
      <c r="AB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3:31" ht="15.75">
      <c r="C29" s="208"/>
      <c r="J29" s="45"/>
      <c r="K29" s="45"/>
      <c r="L29" s="45"/>
      <c r="M29" s="226"/>
      <c r="N29" s="226"/>
      <c r="O29" s="226"/>
      <c r="P29" s="226"/>
      <c r="Q29" s="257"/>
      <c r="R29" s="257"/>
      <c r="S29" s="257"/>
      <c r="T29" s="257"/>
      <c r="U29" s="257"/>
      <c r="V29" s="236"/>
      <c r="W29" s="259"/>
      <c r="X29" s="228"/>
      <c r="Y29" s="45"/>
      <c r="Z29" s="45"/>
      <c r="AA29" s="45"/>
      <c r="AB29" s="45"/>
      <c r="AC29" s="45"/>
      <c r="AD29" s="45"/>
      <c r="AE29" s="45"/>
    </row>
    <row r="30" spans="3:29" ht="15.75">
      <c r="C30" s="208"/>
      <c r="J30" s="45"/>
      <c r="K30" s="45"/>
      <c r="L30" s="45"/>
      <c r="M30" s="227"/>
      <c r="N30" s="227"/>
      <c r="O30" s="227"/>
      <c r="P30" s="230" t="s">
        <v>180</v>
      </c>
      <c r="Q30" s="230"/>
      <c r="R30" s="237" t="s">
        <v>199</v>
      </c>
      <c r="S30" s="237"/>
      <c r="T30" s="240" t="s">
        <v>186</v>
      </c>
      <c r="U30" s="237" t="s">
        <v>200</v>
      </c>
      <c r="V30" s="237"/>
      <c r="W30" s="237"/>
      <c r="X30" s="230" t="s">
        <v>192</v>
      </c>
      <c r="Y30" s="230"/>
      <c r="Z30" s="230"/>
      <c r="AA30" s="234" t="s">
        <v>201</v>
      </c>
      <c r="AB30" s="234"/>
      <c r="AC30" s="234"/>
    </row>
    <row r="31" spans="3:28" ht="15">
      <c r="C31" s="208"/>
      <c r="J31" s="45"/>
      <c r="K31" s="45"/>
      <c r="L31" s="45"/>
      <c r="M31" s="228"/>
      <c r="N31" s="228"/>
      <c r="O31" s="228"/>
      <c r="P31" s="228"/>
      <c r="Q31" s="235"/>
      <c r="R31" s="238"/>
      <c r="S31" s="238"/>
      <c r="T31" s="241" t="s">
        <v>187</v>
      </c>
      <c r="U31" s="244"/>
      <c r="V31" s="244"/>
      <c r="W31" s="244"/>
      <c r="X31" s="244"/>
      <c r="Y31" s="45"/>
      <c r="Z31" s="45"/>
      <c r="AA31" s="45"/>
      <c r="AB31" s="45"/>
    </row>
    <row r="32" spans="13:29" ht="12.75" customHeight="1">
      <c r="M32" s="229"/>
      <c r="N32" s="229"/>
      <c r="O32" s="229"/>
      <c r="P32" s="229"/>
      <c r="Q32" s="229"/>
      <c r="R32" s="229"/>
      <c r="S32" s="229"/>
      <c r="T32" s="229"/>
      <c r="U32" s="229"/>
      <c r="V32" s="229"/>
      <c r="W32" s="229"/>
      <c r="X32" s="229"/>
      <c r="Y32" s="229"/>
      <c r="Z32" s="229"/>
      <c r="AA32" s="229"/>
      <c r="AB32" s="229"/>
      <c r="AC32" s="229"/>
    </row>
    <row r="33" spans="13:29" ht="12.75" customHeight="1">
      <c r="M33" s="229"/>
      <c r="N33" s="229"/>
      <c r="O33" s="229"/>
      <c r="P33" s="229"/>
      <c r="Q33" s="229"/>
      <c r="R33" s="229"/>
      <c r="S33" s="229"/>
      <c r="T33" s="229"/>
      <c r="U33" s="229"/>
      <c r="V33" s="229"/>
      <c r="W33" s="229"/>
      <c r="X33" s="229"/>
      <c r="Y33" s="229"/>
      <c r="Z33" s="229"/>
      <c r="AA33" s="229"/>
      <c r="AB33" s="229"/>
      <c r="AC33" s="229"/>
    </row>
    <row r="34" spans="13:29" ht="12.75" customHeight="1">
      <c r="M34" s="229"/>
      <c r="N34" s="229"/>
      <c r="O34" s="229"/>
      <c r="P34" s="229"/>
      <c r="Q34" s="229"/>
      <c r="R34" s="229"/>
      <c r="S34" s="229"/>
      <c r="T34" s="229"/>
      <c r="U34" s="229"/>
      <c r="V34" s="229"/>
      <c r="W34" s="229"/>
      <c r="X34" s="229"/>
      <c r="Y34" s="229"/>
      <c r="Z34" s="229"/>
      <c r="AA34" s="229"/>
      <c r="AB34" s="229"/>
      <c r="AC34" s="229"/>
    </row>
    <row r="35" spans="13:29" ht="12.75" customHeight="1">
      <c r="M35" s="229"/>
      <c r="N35" s="229"/>
      <c r="O35" s="229"/>
      <c r="P35" s="229"/>
      <c r="Q35" s="229"/>
      <c r="R35" s="229"/>
      <c r="S35" s="229"/>
      <c r="T35" s="229"/>
      <c r="U35" s="229"/>
      <c r="V35" s="229"/>
      <c r="W35" s="229"/>
      <c r="X35" s="229"/>
      <c r="Y35" s="229"/>
      <c r="Z35" s="229"/>
      <c r="AA35" s="229"/>
      <c r="AB35" s="229"/>
      <c r="AC35" s="229"/>
    </row>
    <row r="36" spans="13:29" ht="12.75" customHeight="1">
      <c r="M36" s="229"/>
      <c r="N36" s="229"/>
      <c r="O36" s="229"/>
      <c r="P36" s="229"/>
      <c r="Q36" s="229"/>
      <c r="R36" s="229"/>
      <c r="S36" s="229"/>
      <c r="T36" s="229"/>
      <c r="U36" s="229"/>
      <c r="V36" s="229"/>
      <c r="W36" s="229"/>
      <c r="X36" s="229"/>
      <c r="Y36" s="229"/>
      <c r="Z36" s="229"/>
      <c r="AA36" s="229"/>
      <c r="AB36" s="229"/>
      <c r="AC36" s="229"/>
    </row>
  </sheetData>
  <sheetProtection/>
  <mergeCells count="56">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Q27:S27"/>
    <mergeCell ref="U27:W27"/>
    <mergeCell ref="M28:P28"/>
    <mergeCell ref="Q29:U29"/>
    <mergeCell ref="T26:V26"/>
    <mergeCell ref="T28:V28"/>
    <mergeCell ref="P30:Q30"/>
    <mergeCell ref="R30:S30"/>
    <mergeCell ref="U30:W30"/>
    <mergeCell ref="X30:Z30"/>
    <mergeCell ref="T31:X31"/>
  </mergeCells>
  <printOptions/>
  <pageMargins left="0.3937007874015748" right="0.1968503937007874" top="0.1968503937007874" bottom="0.3937007874015748" header="0.11811023622047245" footer="0.11811023622047245"/>
  <pageSetup horizontalDpi="600" verticalDpi="600" orientation="landscape" paperSize="9" scale="70"/>
  <headerFooter alignWithMargins="0">
    <oddFooter>&amp;L9228A5FF&amp;CФорма № Зведений- 2-ВД (МС), Підрозділ: ТУ ДСА в Вiнницькій областi,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Ірина Волощук</cp:lastModifiedBy>
  <dcterms:modified xsi:type="dcterms:W3CDTF">2014-11-10T09:10:32Z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Зведений- 2-ВД (МС)_10002_28082014-31102014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273503</vt:i4>
  </property>
  <property fmtid="{D5CDD505-2E9C-101B-9397-08002B2CF9AE}" pid="7" name="Тип звіту">
    <vt:lpwstr>Зведений- 2-ВД (МС)</vt:lpwstr>
  </property>
  <property fmtid="{D5CDD505-2E9C-101B-9397-08002B2CF9AE}" pid="8" name="К.Cума">
    <vt:lpwstr>9228A5FF</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3.11.0.500</vt:lpwstr>
  </property>
</Properties>
</file>