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firstSheet="1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<sst xmlns="http://schemas.openxmlformats.org/spreadsheetml/2006/main" count="6529" uniqueCount="2439">
  <si>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</si>
  <si>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</si>
  <si>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</si>
  <si>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</si>
  <si>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</si>
  <si>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</si>
  <si>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</si>
  <si>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</si>
  <si>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</si>
  <si>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</si>
  <si>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</si>
  <si>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</si>
  <si>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</si>
  <si>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</si>
  <si>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</si>
  <si>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</si>
  <si>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</si>
  <si>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</si>
  <si>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</si>
  <si>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</si>
  <si>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</si>
  <si>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</si>
  <si>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</si>
  <si>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</si>
  <si>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</si>
  <si>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</si>
  <si>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</si>
  <si>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</si>
  <si>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</si>
  <si>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</si>
  <si>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</si>
  <si>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</si>
  <si>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</si>
  <si>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</si>
  <si>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</si>
  <si>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</si>
  <si>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</si>
  <si>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</si>
  <si>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</si>
  <si>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</si>
  <si>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</si>
  <si>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</si>
  <si>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</si>
  <si>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</si>
  <si>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</si>
  <si>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</si>
  <si>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</si>
  <si>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</si>
  <si>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</si>
  <si>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</si>
  <si>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</si>
  <si>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</si>
  <si>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</si>
  <si>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</si>
  <si>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</si>
  <si>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</si>
  <si>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</si>
  <si>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</si>
  <si>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</si>
  <si>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</si>
  <si>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</si>
  <si>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</si>
  <si>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</si>
  <si>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</si>
  <si>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</si>
  <si>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</si>
  <si>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</si>
  <si>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</si>
  <si>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</si>
  <si>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</si>
  <si>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</si>
  <si>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</si>
  <si>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</si>
  <si>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</si>
  <si>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</si>
  <si>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</si>
  <si>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</si>
  <si>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</si>
  <si>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</si>
  <si>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</si>
  <si>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</si>
  <si>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</si>
  <si>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</si>
  <si>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</si>
  <si>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</si>
  <si>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</si>
  <si>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</si>
  <si>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</si>
  <si>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</si>
  <si>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</si>
  <si>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</si>
  <si>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</si>
  <si>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</si>
  <si>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</si>
  <si>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</si>
  <si>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</si>
  <si>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</si>
  <si>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</si>
  <si>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</si>
  <si>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</si>
  <si>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</si>
  <si>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</si>
  <si>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</si>
  <si>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</si>
  <si>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</si>
  <si>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</si>
  <si>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</si>
  <si>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</si>
  <si>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</si>
  <si>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</si>
  <si>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</si>
  <si>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</si>
  <si>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</si>
  <si>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</si>
  <si>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</si>
  <si>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</si>
  <si>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</si>
  <si>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</si>
  <si>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</si>
  <si>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</si>
  <si>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</si>
  <si>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</si>
  <si>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</si>
  <si>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</si>
  <si>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</si>
  <si>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</si>
  <si>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</si>
  <si>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</si>
  <si>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</si>
  <si>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</si>
  <si>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</si>
  <si>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</si>
  <si>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</si>
  <si>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</si>
  <si>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</si>
  <si>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</si>
  <si>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</si>
  <si>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</si>
  <si>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</si>
  <si>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</si>
  <si>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</si>
  <si>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</si>
  <si>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</si>
  <si>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</si>
  <si>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</si>
  <si>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</si>
  <si>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</si>
  <si>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</si>
  <si>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</si>
  <si>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</si>
  <si>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</si>
  <si>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</si>
  <si>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</si>
  <si>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</si>
  <si>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</si>
  <si>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</si>
  <si>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</si>
  <si>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</si>
  <si>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</si>
  <si>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</si>
  <si>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</si>
  <si>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</si>
  <si>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</si>
  <si>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</si>
  <si>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</si>
  <si>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</si>
  <si>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</si>
  <si>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</si>
  <si>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</si>
  <si>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</si>
  <si>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</si>
  <si>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</si>
  <si>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</si>
  <si>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</si>
  <si>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</si>
  <si>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</si>
  <si>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</si>
  <si>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</si>
  <si>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</si>
  <si>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</si>
  <si>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</si>
  <si>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</si>
  <si>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</si>
  <si>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</si>
  <si>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</si>
  <si>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</si>
  <si>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</si>
  <si>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</si>
  <si>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</si>
  <si>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</si>
  <si>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</si>
  <si>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</si>
  <si>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</si>
  <si>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</si>
  <si>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</si>
  <si>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</si>
  <si>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</si>
  <si>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</si>
  <si>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</si>
  <si>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</si>
  <si>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</si>
  <si>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</si>
  <si>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</si>
  <si>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</si>
  <si>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</si>
  <si>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</si>
  <si>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</si>
  <si>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</si>
  <si>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</si>
  <si>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</si>
  <si>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</si>
  <si>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</si>
  <si>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</si>
  <si>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</si>
  <si>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</si>
  <si>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</si>
  <si>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</si>
  <si>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</si>
  <si>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</si>
  <si>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</si>
  <si>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</si>
  <si>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</si>
  <si>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</si>
  <si>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</si>
  <si>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</si>
  <si>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</si>
  <si>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</si>
  <si>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</si>
  <si>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</si>
  <si>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</si>
  <si>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</si>
  <si>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</si>
  <si>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</si>
  <si>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</si>
  <si>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</si>
  <si>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</si>
  <si>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</si>
  <si>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</si>
  <si>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</si>
  <si>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</si>
  <si>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</si>
  <si>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</si>
  <si>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</si>
  <si>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</si>
  <si>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</si>
  <si>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</si>
  <si>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</si>
  <si>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</si>
  <si>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</si>
  <si>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</si>
  <si>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</si>
  <si>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</si>
  <si>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</si>
  <si>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</si>
  <si>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</si>
  <si>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</si>
  <si>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</si>
  <si>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</si>
  <si>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</si>
  <si>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</si>
  <si>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</si>
  <si>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</si>
  <si>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</si>
  <si>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</si>
  <si>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</si>
  <si>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</si>
  <si>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</si>
  <si>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</si>
  <si>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</si>
  <si>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</si>
  <si>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</si>
  <si>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</si>
  <si>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</si>
  <si>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</si>
  <si>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</si>
  <si>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</si>
  <si>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</si>
  <si>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</si>
  <si>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</si>
  <si>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</si>
  <si>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</si>
  <si>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</si>
  <si>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</si>
  <si>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</si>
  <si>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</si>
  <si>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</si>
  <si>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</si>
  <si>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</si>
  <si>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</si>
  <si>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</si>
  <si>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</si>
  <si>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</si>
  <si>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</si>
  <si>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</si>
  <si>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</si>
  <si>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</si>
  <si>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</si>
  <si>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</si>
  <si>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</si>
  <si>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</si>
  <si>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</si>
  <si>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</si>
  <si>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</si>
  <si>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</si>
  <si>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</si>
  <si>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</si>
  <si>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</si>
  <si>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</si>
  <si>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</si>
  <si>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</si>
  <si>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</si>
  <si>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</si>
  <si>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</si>
  <si>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</si>
  <si>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</si>
  <si>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</si>
  <si>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</si>
  <si>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</si>
  <si>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</si>
  <si>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</si>
  <si>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</si>
  <si>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</si>
  <si>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</si>
  <si>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</si>
  <si>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</si>
  <si>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</si>
  <si>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</si>
  <si>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</si>
  <si>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</si>
  <si>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</si>
  <si>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</si>
  <si>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</si>
  <si>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</si>
  <si>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</si>
  <si>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</si>
  <si>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</si>
  <si>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</si>
  <si>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</si>
  <si>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</si>
  <si>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</si>
  <si>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</si>
  <si>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</si>
  <si>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</si>
  <si>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</si>
  <si>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</si>
  <si>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</si>
  <si>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</si>
  <si>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</si>
  <si>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</si>
  <si>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</si>
  <si>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</si>
  <si>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</si>
  <si>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</si>
  <si>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</si>
  <si>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</si>
  <si>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</si>
  <si>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</si>
  <si>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</si>
  <si>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</si>
  <si>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</si>
  <si>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</si>
  <si>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</si>
  <si>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</si>
  <si>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</si>
  <si>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</si>
  <si>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</si>
  <si>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</si>
  <si>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</si>
  <si>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</si>
  <si>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</si>
  <si>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</si>
  <si>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</si>
  <si>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</si>
  <si>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</si>
  <si>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</si>
  <si>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</si>
  <si>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</si>
  <si>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</si>
  <si>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</si>
  <si>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</si>
  <si>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</si>
  <si>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</si>
  <si>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</si>
  <si>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</si>
  <si>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</si>
  <si>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</si>
  <si>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</si>
  <si>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</si>
  <si>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</si>
  <si>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</si>
  <si>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</si>
  <si>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</si>
  <si>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</si>
  <si>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</si>
  <si>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</si>
  <si>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</si>
  <si>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</si>
  <si>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</si>
  <si>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</si>
  <si>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</si>
  <si>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</si>
  <si>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</si>
  <si>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</si>
  <si>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</si>
  <si>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</si>
  <si>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</si>
  <si>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</si>
  <si>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</si>
  <si>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</si>
  <si>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</si>
  <si>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</si>
  <si>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</si>
  <si>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</si>
  <si>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</si>
  <si>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</si>
  <si>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</si>
  <si>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</si>
  <si>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</si>
  <si>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</si>
  <si>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</si>
  <si>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</si>
  <si>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</si>
  <si>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</si>
  <si>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</si>
  <si>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</si>
  <si>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</si>
  <si>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</si>
  <si>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</si>
  <si>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</si>
  <si>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</si>
  <si>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</si>
  <si>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</si>
  <si>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</si>
  <si>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</si>
  <si>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</si>
  <si>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</si>
  <si>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</si>
  <si>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</si>
  <si>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</si>
  <si>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</si>
  <si>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</si>
  <si>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</si>
  <si>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</si>
  <si>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</si>
  <si>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</si>
  <si>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</si>
  <si>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</si>
  <si>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</si>
  <si>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</si>
  <si>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</si>
  <si>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</si>
  <si>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</si>
  <si>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</si>
  <si>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</si>
  <si>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</si>
  <si>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</si>
  <si>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</si>
  <si>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</si>
  <si>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</si>
  <si>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</si>
  <si>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</si>
  <si>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</si>
  <si>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</si>
  <si>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</si>
  <si>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</si>
  <si>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</si>
  <si>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</si>
  <si>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</si>
  <si>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</si>
  <si>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</si>
  <si>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</si>
  <si>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</si>
  <si>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</si>
  <si>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</si>
  <si>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</si>
  <si>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</si>
  <si>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</si>
  <si>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</si>
  <si>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</si>
  <si>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</si>
  <si>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</si>
  <si>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</si>
  <si>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</si>
  <si>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</si>
  <si>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</si>
  <si>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</si>
  <si>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</si>
  <si>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</si>
  <si>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</si>
  <si>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</si>
  <si>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</si>
  <si>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</si>
  <si>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</si>
  <si>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</si>
  <si>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</si>
  <si>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</si>
  <si>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</si>
  <si>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</si>
  <si>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</si>
  <si>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</si>
  <si>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</si>
  <si>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</si>
  <si>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</si>
  <si>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</si>
  <si>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</si>
  <si>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</si>
  <si>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</si>
  <si>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</si>
  <si>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</si>
  <si>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</si>
  <si>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</si>
  <si>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</si>
  <si>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</si>
  <si>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</si>
  <si>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</si>
  <si>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</si>
  <si>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</si>
  <si>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</si>
  <si>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</si>
  <si>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</si>
  <si>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</si>
  <si>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</si>
  <si>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</si>
  <si>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</si>
  <si>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</si>
  <si>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</si>
  <si>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</si>
  <si>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</si>
  <si>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</si>
  <si>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</si>
  <si>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</si>
  <si>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</si>
  <si>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</si>
  <si>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</si>
  <si>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</si>
  <si>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</si>
  <si>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</si>
  <si>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</si>
  <si>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</si>
  <si>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</si>
  <si>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</si>
  <si>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</si>
  <si>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</si>
  <si>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</si>
  <si>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</si>
  <si>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</si>
  <si>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</si>
  <si>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</si>
  <si>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</si>
  <si>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</si>
  <si>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</si>
  <si>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</si>
  <si>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</si>
  <si>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</si>
  <si>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</si>
  <si>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</si>
  <si>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</si>
  <si>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</si>
  <si>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</si>
  <si>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</si>
  <si>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</si>
  <si>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</si>
  <si>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</si>
  <si>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</si>
  <si>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</si>
  <si>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</si>
  <si>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</si>
  <si>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</si>
  <si>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</si>
  <si>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</si>
  <si>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</si>
  <si>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</si>
  <si>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</si>
  <si>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</si>
  <si>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</si>
  <si>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</si>
  <si>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</si>
  <si>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</si>
  <si>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</si>
  <si>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</si>
  <si>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</si>
  <si>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</si>
  <si>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</si>
  <si>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</si>
  <si>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</si>
  <si>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</si>
  <si>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</si>
  <si>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</si>
  <si>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</si>
  <si>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</si>
  <si>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</si>
  <si>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</si>
  <si>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</si>
  <si>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</si>
  <si>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</si>
  <si>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</si>
  <si>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</si>
  <si>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</si>
  <si>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</si>
  <si>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</si>
  <si>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</si>
  <si>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</si>
  <si>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</si>
  <si>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</si>
  <si>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</si>
  <si>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</si>
  <si>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</si>
  <si>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</si>
  <si>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</si>
  <si>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</si>
  <si>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</si>
  <si>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</si>
  <si>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</si>
  <si>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</si>
  <si>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</si>
  <si>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</si>
  <si>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</si>
  <si>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</si>
  <si>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</si>
  <si>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</si>
  <si>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</si>
  <si>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</si>
  <si>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</si>
  <si>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</si>
  <si>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</si>
  <si>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</si>
  <si>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</si>
  <si>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</si>
  <si>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</si>
  <si>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</si>
  <si>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</si>
  <si>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</si>
  <si>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</si>
  <si>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</si>
  <si>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</si>
  <si>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</si>
  <si>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</si>
  <si>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</si>
  <si>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</si>
  <si>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</si>
  <si>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</si>
  <si>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</si>
  <si>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</si>
  <si>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</si>
  <si>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</si>
  <si>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</si>
  <si>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</si>
  <si>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</si>
  <si>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</si>
  <si>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</si>
  <si>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</si>
  <si>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</si>
  <si>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</si>
  <si>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</si>
  <si>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</si>
  <si>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</si>
  <si>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</si>
  <si>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</si>
  <si>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</si>
  <si>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</si>
  <si>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</si>
  <si>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</si>
  <si>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</si>
  <si>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</si>
  <si>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</si>
  <si>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</si>
  <si>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</si>
  <si>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</si>
  <si>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</si>
  <si>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</si>
  <si>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</si>
  <si>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</si>
  <si>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</si>
  <si>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</si>
  <si>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</si>
  <si>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</si>
  <si>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</si>
  <si>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</si>
  <si>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</si>
  <si>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</si>
  <si>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</si>
  <si>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</si>
  <si>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</si>
  <si>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</si>
  <si>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</si>
  <si>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</si>
  <si>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</si>
  <si>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</si>
  <si>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</si>
  <si>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</si>
  <si>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</si>
  <si>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</si>
  <si>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</si>
  <si>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</si>
  <si>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</si>
  <si>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</si>
  <si>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</si>
  <si>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</si>
  <si>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</si>
  <si>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</si>
  <si>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</si>
  <si>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</si>
  <si>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</si>
  <si>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</si>
  <si>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</si>
  <si>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</si>
  <si>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</si>
  <si>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</si>
  <si>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</si>
  <si>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</si>
  <si>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</si>
  <si>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</si>
  <si>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</si>
  <si>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</si>
  <si>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</si>
  <si>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</si>
  <si>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</si>
  <si>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</si>
  <si>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</si>
  <si>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</si>
  <si>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</si>
  <si>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</si>
  <si>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</si>
  <si>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</si>
  <si>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</si>
  <si>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</si>
  <si>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</si>
  <si>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</si>
  <si>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</si>
  <si>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</si>
  <si>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</si>
  <si>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</si>
  <si>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</si>
  <si>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</si>
  <si>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</si>
  <si>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</si>
  <si>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</si>
  <si>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</si>
  <si>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</si>
  <si>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</si>
  <si>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</si>
  <si>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</si>
  <si>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</si>
  <si>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</si>
  <si>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</si>
  <si>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</si>
  <si>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</si>
  <si>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</si>
  <si>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</si>
  <si>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</si>
  <si>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</si>
  <si>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</si>
  <si>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</si>
  <si>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</si>
  <si>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</si>
  <si>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</si>
  <si>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</si>
  <si>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</si>
  <si>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</si>
  <si>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</si>
  <si>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</si>
  <si>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</si>
  <si>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</si>
  <si>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</si>
  <si>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</si>
  <si>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</si>
  <si>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</si>
  <si>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</si>
  <si>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</si>
  <si>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</si>
  <si>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</si>
  <si>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</si>
  <si>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</si>
  <si>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</si>
  <si>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</si>
  <si>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</si>
  <si>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</si>
  <si>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</si>
  <si>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</si>
  <si>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</si>
  <si>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</si>
  <si>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</si>
  <si>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</si>
  <si>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</si>
  <si>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</si>
  <si>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</si>
  <si>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</si>
  <si>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</si>
  <si>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</si>
  <si>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</si>
  <si>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</si>
  <si>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</si>
  <si>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</si>
  <si>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</si>
  <si>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</si>
  <si>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</si>
  <si>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</si>
  <si>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</si>
  <si>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</si>
  <si>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</si>
  <si>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</si>
  <si>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</si>
  <si>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</si>
  <si>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</si>
  <si>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</si>
  <si>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</si>
  <si>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</si>
  <si>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</si>
  <si>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</si>
  <si>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</si>
  <si>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</si>
  <si>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</si>
  <si>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</si>
  <si>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</si>
  <si>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</si>
  <si>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</si>
  <si>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</si>
  <si>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</si>
  <si>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</si>
  <si>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</si>
  <si>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</si>
  <si>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</si>
  <si>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</si>
  <si>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</si>
  <si>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</si>
  <si>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</si>
  <si>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</si>
  <si>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</si>
  <si>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</si>
  <si>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</si>
  <si>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</si>
  <si>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</si>
  <si>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</si>
  <si>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</si>
  <si>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</si>
  <si>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</si>
  <si>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</si>
  <si>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</si>
  <si>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</si>
  <si>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</si>
  <si>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</si>
  <si>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</si>
  <si>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</si>
  <si>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</si>
  <si>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</si>
  <si>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</si>
  <si>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</si>
  <si>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</si>
  <si>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</si>
  <si>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</si>
  <si>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</si>
  <si>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</si>
  <si>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</si>
  <si>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</si>
  <si>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</si>
  <si>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</si>
  <si>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</si>
  <si>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</si>
  <si>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</si>
  <si>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</si>
  <si>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</si>
  <si>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</si>
  <si>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</si>
  <si>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</si>
  <si>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</si>
  <si>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</si>
  <si>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</si>
  <si>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</si>
  <si>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</si>
  <si>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</si>
  <si>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</si>
  <si>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</si>
  <si>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</si>
  <si>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</si>
  <si>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</si>
  <si>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</si>
  <si>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</si>
  <si>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</si>
  <si>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</si>
  <si>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</si>
  <si>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</si>
  <si>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</si>
  <si>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</si>
  <si>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</si>
  <si>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</si>
  <si>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</si>
  <si>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</si>
  <si>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</si>
  <si>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</si>
  <si>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</si>
  <si>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</si>
  <si>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</si>
  <si>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</si>
  <si>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</si>
  <si>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</si>
  <si>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</si>
  <si>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</si>
  <si>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</si>
  <si>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</si>
  <si>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</si>
  <si>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</si>
  <si>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</si>
  <si>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</si>
  <si>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</si>
  <si>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</si>
  <si>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</si>
  <si>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</si>
  <si>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</si>
  <si>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</si>
  <si>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</si>
  <si>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</si>
  <si>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</si>
  <si>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</si>
  <si>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</si>
  <si>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</si>
  <si>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</si>
  <si>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</si>
  <si>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</si>
  <si>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</si>
  <si>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</si>
  <si>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</si>
  <si>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</si>
  <si>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</si>
  <si>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</si>
  <si>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</si>
  <si>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</si>
  <si>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</si>
  <si>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</si>
  <si>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</si>
  <si>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</si>
  <si>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</si>
  <si>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</si>
  <si>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</si>
  <si>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</si>
  <si>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</si>
  <si>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</si>
  <si>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</si>
  <si>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</si>
  <si>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</si>
  <si>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</si>
  <si>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</si>
  <si>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</si>
  <si>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</si>
  <si>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</si>
  <si>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</si>
  <si>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</si>
  <si>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</si>
  <si>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</si>
  <si>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</si>
  <si>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</si>
  <si>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</si>
  <si>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</si>
  <si>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</si>
  <si>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</si>
  <si>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</si>
  <si>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</si>
  <si>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</si>
  <si>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</si>
  <si>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</si>
  <si>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</si>
  <si>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</si>
  <si>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</si>
  <si>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</si>
  <si>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</si>
  <si>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</si>
  <si>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</si>
  <si>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</si>
  <si>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</si>
  <si>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</si>
  <si>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</si>
  <si>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</si>
  <si>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</si>
  <si>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</si>
  <si>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</si>
  <si>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</si>
  <si>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</si>
  <si>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</si>
  <si>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</si>
  <si>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</si>
  <si>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</si>
  <si>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</si>
  <si>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</si>
  <si>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</si>
  <si>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</si>
  <si>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</si>
  <si>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</si>
  <si>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</si>
  <si>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</si>
  <si>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</si>
  <si>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</si>
  <si>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</si>
  <si>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</si>
  <si>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</si>
  <si>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</si>
  <si>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</si>
  <si>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</si>
  <si>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</si>
  <si>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</si>
  <si>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</si>
  <si>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</si>
  <si>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</si>
  <si>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</si>
  <si>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</si>
  <si>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</si>
  <si>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</si>
  <si>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</si>
  <si>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</si>
  <si>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</si>
  <si>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</si>
  <si>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</si>
  <si>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</si>
  <si>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</si>
  <si>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</si>
  <si>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</si>
  <si>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</si>
  <si>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</si>
  <si>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</si>
  <si>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</si>
  <si>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</si>
  <si>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</si>
  <si>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</si>
  <si>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</si>
  <si>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</si>
  <si>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</si>
  <si>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</si>
  <si>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</si>
  <si>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</si>
  <si>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</si>
  <si>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</si>
  <si>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</si>
  <si>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</si>
  <si>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</si>
  <si>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</si>
  <si>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</si>
  <si>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</si>
  <si>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</si>
  <si>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</si>
  <si>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</si>
  <si>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</si>
  <si>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</si>
  <si>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</si>
  <si>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</si>
  <si>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</si>
  <si>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</si>
  <si>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</si>
  <si>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</si>
  <si>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</si>
  <si>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</si>
  <si>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</si>
  <si>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</si>
  <si>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</si>
  <si>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</si>
  <si>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</si>
  <si>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</si>
  <si>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</si>
  <si>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</si>
  <si>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</si>
  <si>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</si>
  <si>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</si>
  <si>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</si>
  <si>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</si>
  <si>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</si>
  <si>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</si>
  <si>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</si>
  <si>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</si>
  <si>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</si>
  <si>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</si>
  <si>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</si>
  <si>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</si>
  <si>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</si>
  <si>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</si>
  <si>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</si>
  <si>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</si>
  <si>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</si>
  <si>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</si>
  <si>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</si>
  <si>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</si>
  <si>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</si>
  <si>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</si>
  <si>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</si>
  <si>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</si>
  <si>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</si>
  <si>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</si>
  <si>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</si>
  <si>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</si>
  <si>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</si>
  <si>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</si>
  <si>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</si>
  <si>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</si>
  <si>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</si>
  <si>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</si>
  <si>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</si>
  <si>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</si>
  <si>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</si>
  <si>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</si>
  <si>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</si>
  <si>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</si>
  <si>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</si>
  <si>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</si>
  <si>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</si>
  <si>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</si>
  <si>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</si>
  <si>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</si>
  <si>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</si>
  <si>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</si>
  <si>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</si>
  <si>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</si>
  <si>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</si>
  <si>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</si>
  <si>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</si>
  <si>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</si>
  <si>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</si>
  <si>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</si>
  <si>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</si>
  <si>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</si>
  <si>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</si>
  <si>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</si>
  <si>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</si>
  <si>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</si>
  <si>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</si>
  <si>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</si>
  <si>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</si>
  <si>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</si>
  <si>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</si>
  <si>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</si>
  <si>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</si>
  <si>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</si>
  <si>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</si>
  <si>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</si>
  <si>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</si>
  <si>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</si>
  <si>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</si>
  <si>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</si>
  <si>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</si>
  <si>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</si>
  <si>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</si>
  <si>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</si>
  <si>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</si>
  <si>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</si>
  <si>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</si>
  <si>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</si>
  <si>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</si>
  <si>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</si>
  <si>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</si>
  <si>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</si>
  <si>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</si>
  <si>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</si>
  <si>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</si>
  <si>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</si>
  <si>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</si>
  <si>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</si>
  <si>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</si>
  <si>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</si>
  <si>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</si>
  <si>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</si>
  <si>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</si>
  <si>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</si>
  <si>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</si>
  <si>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</si>
  <si>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</si>
  <si>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</si>
  <si>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</si>
  <si>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</si>
  <si>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</si>
  <si>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</si>
  <si>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</si>
  <si>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</si>
  <si>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</si>
  <si>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</si>
  <si>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</si>
  <si>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</si>
  <si>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</si>
  <si>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</si>
  <si>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</si>
  <si>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</si>
  <si>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</si>
  <si>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</si>
  <si>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</si>
  <si>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</si>
  <si>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</si>
  <si>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</si>
  <si>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</si>
  <si>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</si>
  <si>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</si>
  <si>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</si>
  <si>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</si>
  <si>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</si>
  <si>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</si>
  <si>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</si>
  <si>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</si>
  <si>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</si>
  <si>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</si>
  <si>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</si>
  <si>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</si>
  <si>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</si>
  <si>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</si>
  <si>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</si>
  <si>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</si>
  <si>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</si>
  <si>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</si>
  <si>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</si>
  <si>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</si>
  <si>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</si>
  <si>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</si>
  <si>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</si>
  <si>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</si>
  <si>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</si>
  <si>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</si>
  <si>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</si>
  <si>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</si>
  <si>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</si>
  <si>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</si>
  <si>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</si>
  <si>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</si>
  <si>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</si>
  <si>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</si>
  <si>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</si>
  <si>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</si>
  <si>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</si>
  <si>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</si>
  <si>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</si>
  <si>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</si>
  <si>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</si>
  <si>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</si>
  <si>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</si>
  <si>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</si>
  <si>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</si>
  <si>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</si>
  <si>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</si>
  <si>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</si>
  <si>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</si>
  <si>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</si>
  <si>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</si>
  <si>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</si>
  <si>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</si>
  <si>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</si>
  <si>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</si>
  <si>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</si>
  <si>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</si>
  <si>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</si>
  <si>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</si>
  <si>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</si>
  <si>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</si>
  <si>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</si>
  <si>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</si>
  <si>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</si>
  <si>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</si>
  <si>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</si>
  <si>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</si>
  <si>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</si>
  <si>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</si>
  <si>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</si>
  <si>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</si>
  <si>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</si>
  <si>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</si>
  <si>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</si>
  <si>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</si>
  <si>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</si>
  <si>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</si>
  <si>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</si>
  <si>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</si>
  <si>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</si>
  <si>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</si>
  <si>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</si>
  <si>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</si>
  <si>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</si>
  <si>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</si>
  <si>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</si>
  <si>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</si>
  <si>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</si>
  <si>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</si>
  <si>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</si>
  <si>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</si>
  <si>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</si>
  <si>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</si>
  <si>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</si>
  <si>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</si>
  <si>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</si>
  <si>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</si>
  <si>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</si>
  <si>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</si>
  <si>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</si>
  <si>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</si>
  <si>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</si>
  <si>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</si>
  <si>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</si>
  <si>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</si>
  <si>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</si>
  <si>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</si>
  <si>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</si>
  <si>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</si>
  <si>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</si>
  <si>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</si>
  <si>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</si>
  <si>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</si>
  <si>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</si>
  <si>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</si>
  <si>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</si>
  <si>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</si>
  <si>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</si>
  <si>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</si>
  <si>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</si>
  <si>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</si>
  <si>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</si>
  <si>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</si>
  <si>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</si>
  <si>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</si>
  <si>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</si>
  <si>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</si>
  <si>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</si>
  <si>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</si>
  <si>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</si>
  <si>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</si>
  <si>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</si>
  <si>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</si>
  <si>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</si>
  <si>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</si>
  <si>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</si>
  <si>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</si>
  <si>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</si>
  <si>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</si>
  <si>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</si>
  <si>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</si>
  <si>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</si>
  <si>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</si>
  <si>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</si>
  <si>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</si>
  <si>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</si>
  <si>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</si>
  <si>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</si>
  <si>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</si>
  <si>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</si>
  <si>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</si>
  <si>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</si>
  <si>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</si>
  <si>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</si>
  <si>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</si>
  <si>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</si>
  <si>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</si>
  <si>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</si>
  <si>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</si>
  <si>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</si>
  <si>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</si>
  <si>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</si>
  <si>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</si>
  <si>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</si>
  <si>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</si>
  <si>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</si>
  <si>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</si>
  <si>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</si>
  <si>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</si>
  <si>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</si>
  <si>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</si>
  <si>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</si>
  <si>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</si>
  <si>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</si>
  <si>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</si>
  <si>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</si>
  <si>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</si>
  <si>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</si>
  <si>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</si>
  <si>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</si>
  <si>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</si>
  <si>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</si>
  <si>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</si>
  <si>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</si>
  <si>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</si>
  <si>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</si>
  <si>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</si>
  <si>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</si>
  <si>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</si>
  <si>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</si>
  <si>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</si>
  <si>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</si>
  <si>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</si>
  <si>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</si>
  <si>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</si>
  <si>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</si>
  <si>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</si>
  <si>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</si>
  <si>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</si>
  <si>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</si>
  <si>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</si>
  <si>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</si>
  <si>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</si>
  <si>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</si>
  <si>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</si>
  <si>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</si>
  <si>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</si>
  <si>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</si>
  <si>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</si>
  <si>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</si>
  <si>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</si>
  <si>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</si>
  <si>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</si>
  <si>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</si>
  <si>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</si>
  <si>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</si>
  <si>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</si>
  <si>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</si>
  <si>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</si>
  <si>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</si>
  <si>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</si>
  <si>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</si>
  <si>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</si>
  <si>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</si>
  <si>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</si>
  <si>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</si>
  <si>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</si>
  <si>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</si>
  <si>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</si>
  <si>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</si>
  <si>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</si>
  <si>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</si>
  <si>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</si>
  <si>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</si>
  <si>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</si>
  <si>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</si>
  <si>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</si>
  <si>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</si>
  <si>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</si>
  <si>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</si>
  <si>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</si>
  <si>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</si>
  <si>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</si>
  <si>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</si>
  <si>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</si>
  <si>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</si>
  <si>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</si>
  <si>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</si>
  <si>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</si>
  <si>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</si>
  <si>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</si>
  <si>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</si>
  <si>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</si>
  <si>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</si>
  <si>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</si>
  <si>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</si>
  <si>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</si>
  <si>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</si>
  <si>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</si>
  <si>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</si>
  <si>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</si>
  <si>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</si>
  <si>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</si>
  <si>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</si>
  <si>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</si>
  <si>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</si>
  <si>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</si>
  <si>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</si>
  <si>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</si>
  <si>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</si>
  <si>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</si>
  <si>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</si>
  <si>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</si>
  <si>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</si>
  <si>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</si>
  <si>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</si>
  <si>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</si>
  <si>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</si>
  <si>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</si>
  <si>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</si>
  <si>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</si>
  <si>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</si>
  <si>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</si>
  <si>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</si>
  <si>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</si>
  <si>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</si>
  <si>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</si>
  <si>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</si>
  <si>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</si>
  <si>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</si>
  <si>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</si>
  <si>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</si>
  <si>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</si>
  <si>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</si>
  <si>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</si>
  <si>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</si>
  <si>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</si>
  <si>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</si>
  <si>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</si>
  <si>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</si>
  <si>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</si>
  <si>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</si>
  <si>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</si>
  <si>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</si>
  <si>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</si>
  <si>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</si>
  <si>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</si>
  <si>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</si>
  <si>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</si>
  <si>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</si>
  <si>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</si>
  <si>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</si>
  <si>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</si>
  <si>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</si>
  <si>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</si>
  <si>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</si>
  <si>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</si>
  <si>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</si>
  <si>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</si>
  <si>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</si>
  <si>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</si>
  <si>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</si>
  <si>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</si>
  <si>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</si>
  <si>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</si>
  <si>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</si>
  <si>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</si>
  <si>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</si>
  <si>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</si>
  <si>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</si>
  <si>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</si>
  <si>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</si>
  <si>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</si>
  <si>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</si>
  <si>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</si>
  <si>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</si>
  <si>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</si>
  <si>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</si>
  <si>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</si>
  <si>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</si>
  <si>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</si>
  <si>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</si>
  <si>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</si>
  <si>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</si>
  <si>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</si>
  <si>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</si>
  <si>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</si>
  <si>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</si>
  <si>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</si>
  <si>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</si>
  <si>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</si>
  <si>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</si>
  <si>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</si>
  <si>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</si>
  <si>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</si>
  <si>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</si>
  <si>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</si>
  <si>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</si>
  <si>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</si>
  <si>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</si>
  <si>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</si>
  <si>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</si>
  <si>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</si>
  <si>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</si>
  <si>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</si>
  <si>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</si>
  <si>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</si>
  <si>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</si>
  <si>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</si>
  <si>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</si>
  <si>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</si>
  <si>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</si>
  <si>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</si>
  <si>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</si>
  <si>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</si>
  <si>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</si>
  <si>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</si>
  <si>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</si>
  <si>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</si>
  <si>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</si>
  <si>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</si>
  <si>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</si>
  <si>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</si>
  <si>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</si>
  <si>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</si>
  <si>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</si>
  <si>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</si>
  <si>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</si>
  <si>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</si>
  <si>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</si>
  <si>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</si>
  <si>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</si>
  <si>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</si>
  <si>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</si>
  <si>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</si>
  <si>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</si>
  <si>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</si>
  <si>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</si>
  <si>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</si>
  <si>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</si>
  <si>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</si>
  <si>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</si>
  <si>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</si>
  <si>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</si>
  <si>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</si>
  <si>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</si>
  <si>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</si>
  <si>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</si>
  <si>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</si>
  <si>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</si>
  <si>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</si>
  <si>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</si>
  <si>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</si>
  <si>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</si>
  <si>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</si>
  <si>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</si>
  <si>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</si>
  <si>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</si>
  <si>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</si>
  <si>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</si>
  <si>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</si>
  <si>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</si>
  <si>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</si>
  <si>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</si>
  <si>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</si>
  <si>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</si>
  <si>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</si>
  <si>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</si>
  <si>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</si>
  <si>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</si>
  <si>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</si>
  <si>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</si>
  <si>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</si>
  <si>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</si>
  <si>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</si>
  <si>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</si>
  <si>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</si>
  <si>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</si>
  <si>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</si>
  <si>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</si>
  <si>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</si>
  <si>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</si>
  <si>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</si>
  <si>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</si>
  <si>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</si>
  <si>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</si>
  <si>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</si>
  <si>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</si>
  <si>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</si>
  <si>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</si>
  <si>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</si>
  <si>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</si>
  <si>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</si>
  <si>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</si>
  <si>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</si>
  <si>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</si>
  <si>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</si>
  <si>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</si>
  <si>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</si>
  <si>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</si>
  <si>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</si>
  <si>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</si>
  <si>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</si>
  <si>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</si>
  <si>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</si>
  <si>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</si>
  <si>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</si>
  <si>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</si>
  <si>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</si>
  <si>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</si>
  <si>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</si>
  <si>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</si>
  <si>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</si>
  <si>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</si>
  <si>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</si>
  <si>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</si>
  <si>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</si>
  <si>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</si>
  <si>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</si>
  <si>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</si>
  <si>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</si>
  <si>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</si>
  <si>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</si>
  <si>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</si>
  <si>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</si>
  <si>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</si>
  <si>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</si>
  <si>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</si>
  <si>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</si>
  <si>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</si>
  <si>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</si>
  <si>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</si>
  <si>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</si>
  <si>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</si>
  <si>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</si>
  <si>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</si>
  <si>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</si>
  <si>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</si>
  <si>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</si>
  <si>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</si>
  <si>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</si>
  <si>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</si>
  <si>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</si>
  <si>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</si>
  <si>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</si>
  <si>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</si>
  <si>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</si>
  <si>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</si>
  <si>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</si>
  <si>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</si>
  <si>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</si>
  <si>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</si>
  <si>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</si>
  <si>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</si>
  <si>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</si>
  <si>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</si>
  <si>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</si>
  <si>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</si>
  <si>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</si>
  <si>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</si>
  <si>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</si>
  <si>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</si>
  <si>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</si>
  <si>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</si>
  <si>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</si>
  <si>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</si>
  <si>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</si>
  <si>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</si>
  <si>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</si>
  <si>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</si>
  <si>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</si>
  <si>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</si>
  <si>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</si>
  <si>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</si>
  <si>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</si>
  <si>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</si>
  <si>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</si>
  <si>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</si>
  <si>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</si>
  <si>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</si>
  <si>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</si>
  <si>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</si>
  <si>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</si>
  <si>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</si>
  <si>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</si>
  <si>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</si>
  <si>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</si>
  <si>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</si>
  <si>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</si>
  <si>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</si>
  <si>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</si>
  <si>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</si>
  <si>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</si>
  <si>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</si>
  <si>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</si>
  <si>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</si>
  <si>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</si>
  <si>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</si>
  <si>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</si>
  <si>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</si>
  <si>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</si>
  <si>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</si>
  <si>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</si>
  <si>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</si>
  <si>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</si>
  <si>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</si>
  <si>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</si>
  <si>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</si>
  <si>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</si>
  <si>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</si>
  <si>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</si>
  <si>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</si>
  <si>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</si>
  <si>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</si>
  <si>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</si>
  <si>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</si>
  <si>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</si>
  <si>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</si>
  <si>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</si>
  <si>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</si>
  <si>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</si>
  <si>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</si>
  <si>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</si>
  <si>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</si>
  <si>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</si>
  <si>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</si>
  <si>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</si>
  <si>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</si>
  <si>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</si>
  <si>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</si>
  <si>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</si>
  <si>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</si>
  <si>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</si>
  <si>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</si>
  <si>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</si>
  <si>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</si>
  <si>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</si>
  <si>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</si>
  <si>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</si>
  <si>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</si>
  <si>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</si>
  <si>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</si>
  <si>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</si>
  <si>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</si>
  <si>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</si>
  <si>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</si>
  <si>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</si>
  <si>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</si>
  <si>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</si>
  <si>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</si>
  <si>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</si>
  <si>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</si>
  <si>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</si>
  <si>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</si>
  <si>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</si>
  <si>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</si>
  <si>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</si>
  <si>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</si>
  <si>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</si>
  <si>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</si>
  <si>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</si>
  <si>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</si>
  <si>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</si>
  <si>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</si>
  <si>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</si>
  <si>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</si>
  <si>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</si>
  <si>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</si>
  <si>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</si>
  <si>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</si>
  <si>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</si>
  <si>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</si>
  <si>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</si>
  <si>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</si>
  <si>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</si>
  <si>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</si>
  <si>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</si>
  <si>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</si>
  <si>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</si>
  <si>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</si>
  <si>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</si>
  <si>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</si>
  <si>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</si>
  <si>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</si>
  <si>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</si>
  <si>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</si>
  <si>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</si>
  <si>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</si>
  <si>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</si>
  <si>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</si>
  <si>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</si>
  <si>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</si>
  <si>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</si>
  <si>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</si>
  <si>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</si>
  <si>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</si>
  <si>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</si>
  <si>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</si>
  <si>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</si>
  <si>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</si>
  <si>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</si>
  <si>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</si>
  <si>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</si>
  <si>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</si>
  <si>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</si>
  <si>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</si>
  <si>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</si>
  <si>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</si>
  <si>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</si>
  <si>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</si>
  <si>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</si>
  <si>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</si>
  <si>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</si>
  <si>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</si>
  <si>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</si>
  <si>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</si>
  <si>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</si>
  <si>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</si>
  <si>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</si>
  <si>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</si>
  <si>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</si>
  <si>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</si>
  <si>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</si>
  <si>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</si>
  <si>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</si>
  <si>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</si>
  <si>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</si>
  <si>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</si>
  <si>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</si>
  <si>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</si>
  <si>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</si>
  <si>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</si>
  <si>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</si>
  <si>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</si>
  <si>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</si>
  <si>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</si>
  <si>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</si>
  <si>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</si>
  <si>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</si>
  <si>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</si>
  <si>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</si>
  <si>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</si>
  <si>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</si>
  <si>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</si>
  <si>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</si>
  <si>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</si>
  <si>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</si>
  <si>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</si>
  <si>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</si>
  <si>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</si>
  <si>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</si>
  <si>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</si>
  <si>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</si>
  <si>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</si>
  <si>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</si>
  <si>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</si>
  <si>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</si>
  <si>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</si>
  <si>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</si>
  <si>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</si>
  <si>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</si>
  <si>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</si>
  <si>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</si>
  <si>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</si>
  <si>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</si>
  <si>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</si>
  <si>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</si>
  <si>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</si>
  <si>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</si>
  <si>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</si>
  <si>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</si>
  <si>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</si>
  <si>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</si>
  <si>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</si>
  <si>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</si>
  <si>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</si>
  <si>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</si>
  <si>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</si>
  <si>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</si>
  <si>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</si>
  <si>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</si>
  <si>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</si>
  <si>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</si>
  <si>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</si>
  <si>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</si>
  <si>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</si>
  <si>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</si>
  <si>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</si>
  <si>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</si>
  <si>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</si>
  <si>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</si>
  <si>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</si>
  <si>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</si>
  <si>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</si>
  <si>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</si>
  <si>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</si>
  <si>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</si>
  <si>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</si>
  <si>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</si>
  <si>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</si>
  <si>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</si>
  <si>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</si>
  <si>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</si>
  <si>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</si>
  <si>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</si>
  <si>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</si>
  <si>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</si>
  <si>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</si>
  <si>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</si>
  <si>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</si>
  <si>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</si>
  <si>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</si>
  <si>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</si>
  <si>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</si>
  <si>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</si>
  <si>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</si>
  <si>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</si>
  <si>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</si>
  <si>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</si>
  <si>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</si>
  <si>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</si>
  <si>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</si>
  <si>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</si>
  <si>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</si>
  <si>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</si>
  <si>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</si>
  <si>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</si>
  <si>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</si>
  <si>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</si>
  <si>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</si>
  <si>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</si>
  <si>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</si>
  <si>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</si>
  <si>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</si>
  <si>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</si>
  <si>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</si>
  <si>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</si>
  <si>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</si>
  <si>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</si>
  <si>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</si>
  <si>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</si>
  <si>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</si>
  <si>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</si>
  <si>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</si>
  <si>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</si>
  <si>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</si>
  <si>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</si>
  <si>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</si>
  <si>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</si>
  <si>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</si>
  <si>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</si>
  <si>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</si>
  <si>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</si>
  <si>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</si>
  <si>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</si>
  <si>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</si>
  <si>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</si>
  <si>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</si>
  <si>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</si>
  <si>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</si>
  <si>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</si>
  <si>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</si>
  <si>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</si>
  <si>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</si>
  <si>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</si>
  <si>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</si>
  <si>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</si>
  <si>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</si>
  <si>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</si>
  <si>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</si>
  <si>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</si>
  <si>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</si>
  <si>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</si>
  <si>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</si>
  <si>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</si>
  <si>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</si>
  <si>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</si>
  <si>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</si>
  <si>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</si>
  <si>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</si>
  <si>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</si>
  <si>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</si>
  <si>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</si>
  <si>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</si>
  <si>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</si>
  <si>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</si>
  <si>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</si>
  <si>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</si>
  <si>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</si>
  <si>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</si>
  <si>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</si>
  <si>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</si>
  <si>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</si>
  <si>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</si>
  <si>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</si>
  <si>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</si>
  <si>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</si>
  <si>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</si>
  <si>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</si>
  <si>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</si>
  <si>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</si>
  <si>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</si>
  <si>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</si>
  <si>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</si>
  <si>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</si>
  <si>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</si>
  <si>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</si>
  <si>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</si>
  <si>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</si>
  <si>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</si>
  <si>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</si>
  <si>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</si>
  <si>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</si>
  <si>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</si>
  <si>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</si>
  <si>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</si>
  <si>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</si>
  <si>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</si>
  <si>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</si>
  <si>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</si>
  <si>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</si>
  <si>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</si>
  <si>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</si>
  <si>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</si>
  <si>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</si>
  <si>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</si>
  <si>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</si>
  <si>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</si>
  <si>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</si>
  <si>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</si>
  <si>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</si>
  <si>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</si>
  <si>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</si>
  <si>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</si>
  <si>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</si>
  <si>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</si>
  <si>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</si>
  <si>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</si>
  <si>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</si>
  <si>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</si>
  <si>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</si>
  <si>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</si>
  <si>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</si>
  <si>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</si>
  <si>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</si>
  <si>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</si>
  <si>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</si>
  <si>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</si>
  <si>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</si>
  <si>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</si>
  <si>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</si>
  <si>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</si>
  <si>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</si>
  <si>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</si>
  <si>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</si>
  <si>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</si>
  <si>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</si>
  <si>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</si>
  <si>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</si>
  <si>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</si>
  <si>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</si>
  <si>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</si>
  <si>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</si>
  <si>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</si>
  <si>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</si>
  <si>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</si>
  <si>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</si>
  <si>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</si>
  <si>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</si>
  <si>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</si>
  <si>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</si>
  <si>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</si>
  <si>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</si>
  <si>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</si>
  <si>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</si>
  <si>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</si>
  <si>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</si>
  <si>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</si>
  <si>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</si>
  <si>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</si>
  <si>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</si>
  <si>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</si>
  <si>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</si>
  <si>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</si>
  <si>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</si>
  <si>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</si>
  <si>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</si>
  <si>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</si>
  <si>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</si>
  <si>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</si>
  <si>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</si>
  <si>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</si>
  <si>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</si>
  <si>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</si>
  <si>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</si>
  <si>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</si>
  <si>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</si>
  <si>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</si>
  <si>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</si>
  <si>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</si>
  <si>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</si>
  <si>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</si>
  <si>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</si>
  <si>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</si>
  <si>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</si>
  <si>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</si>
  <si>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</si>
  <si>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</si>
  <si>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</si>
  <si>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</si>
  <si>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</si>
  <si>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</si>
  <si>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</si>
  <si>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</si>
  <si>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</si>
  <si>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</si>
  <si>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</si>
  <si>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</si>
  <si>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</si>
  <si>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</si>
  <si>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</si>
  <si>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</si>
  <si>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</si>
  <si>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</si>
  <si>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</si>
  <si>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</si>
  <si>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</si>
  <si>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</si>
  <si>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</si>
  <si>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</si>
  <si>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</si>
  <si>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</si>
  <si>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</si>
  <si>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</si>
  <si>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</si>
  <si>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</si>
  <si>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</si>
  <si>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</si>
  <si>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</si>
  <si>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</si>
  <si>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</si>
  <si>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</si>
  <si>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</si>
  <si>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</si>
  <si>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</si>
  <si>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</si>
  <si>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</si>
  <si>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</si>
  <si>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</si>
  <si>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</si>
  <si>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</si>
  <si>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</si>
  <si>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</si>
  <si>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</si>
  <si>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</si>
  <si>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</si>
  <si>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</si>
  <si>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</si>
  <si>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</si>
  <si>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</si>
  <si>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</si>
  <si>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</si>
  <si>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</si>
  <si>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</si>
  <si>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</si>
  <si>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</si>
  <si>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</si>
  <si>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</si>
  <si>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</si>
  <si>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</si>
  <si>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</si>
  <si>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</si>
  <si>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</si>
  <si>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</si>
  <si>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</si>
  <si>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</si>
  <si>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</si>
  <si>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</si>
  <si>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</si>
  <si>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</si>
  <si>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</si>
  <si>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</si>
  <si>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</si>
  <si>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</si>
  <si>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</si>
  <si>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</si>
  <si>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</si>
  <si>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</si>
  <si>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</si>
  <si>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</si>
  <si>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5 лютого 2016 року</t>
  </si>
  <si>
    <t>(ПІБ)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</si>
  <si>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</si>
  <si>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</si>
  <si>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</si>
  <si>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</si>
  <si>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</si>
  <si>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</si>
  <si>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</si>
  <si>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</si>
  <si>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</si>
  <si>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</si>
  <si>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</si>
  <si>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</si>
  <si>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</si>
  <si>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</si>
  <si>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</si>
  <si>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</si>
  <si>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</si>
  <si>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</si>
  <si>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</si>
  <si>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</si>
  <si>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</si>
  <si>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</si>
  <si>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</si>
  <si>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</si>
  <si>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</si>
  <si>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</si>
  <si>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</si>
  <si>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</si>
  <si>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</si>
  <si>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</si>
  <si>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</si>
  <si>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</si>
  <si>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</si>
  <si>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</si>
  <si>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</si>
  <si>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</si>
  <si>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</si>
  <si>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</si>
  <si>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</si>
  <si>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</si>
  <si>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</si>
  <si>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</si>
  <si>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</si>
  <si>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</si>
  <si>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</si>
  <si>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</si>
  <si>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</si>
  <si>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</si>
  <si>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</si>
  <si>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</si>
  <si>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</si>
  <si>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</si>
  <si>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</si>
  <si>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</si>
  <si>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</si>
  <si>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</si>
  <si>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</si>
  <si>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</si>
  <si>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</si>
  <si>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</si>
  <si>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</si>
  <si>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</si>
  <si>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</si>
  <si>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</si>
  <si>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</si>
  <si>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</si>
  <si>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</si>
  <si>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</si>
  <si>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</si>
  <si>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</si>
  <si>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</si>
  <si>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</si>
  <si>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</si>
  <si>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</si>
  <si>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</si>
  <si>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</si>
  <si>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</si>
  <si>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</si>
  <si>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</si>
  <si>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</si>
  <si>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</si>
  <si>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</si>
  <si>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</si>
  <si>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</si>
  <si>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</si>
  <si>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</si>
  <si>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</si>
  <si>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</si>
  <si>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</si>
  <si>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</si>
  <si>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</si>
  <si>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</si>
  <si>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</si>
  <si>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</si>
  <si>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</si>
  <si>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</si>
  <si>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</si>
  <si>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</si>
  <si>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</si>
  <si>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</si>
  <si>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</si>
  <si>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</si>
  <si>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</si>
  <si>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</si>
  <si>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</si>
  <si>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</si>
  <si>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</si>
  <si>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</si>
  <si>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</si>
  <si>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</si>
  <si>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</si>
  <si>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</si>
  <si>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</si>
  <si>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</si>
  <si>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</si>
  <si>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</si>
  <si>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</si>
  <si>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</si>
  <si>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</si>
  <si>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</si>
  <si>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</si>
  <si>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</si>
  <si>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</si>
  <si>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</si>
  <si>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</si>
  <si>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</si>
  <si>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</si>
  <si>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</si>
  <si>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</si>
  <si>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</si>
  <si>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</si>
  <si>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</si>
  <si>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</si>
  <si>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</si>
  <si>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</si>
  <si>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</si>
  <si>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</si>
  <si>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</si>
  <si>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</si>
  <si>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</si>
  <si>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</si>
  <si>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</si>
  <si>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</si>
  <si>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</si>
  <si>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</si>
  <si>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</si>
  <si>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</si>
  <si>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</si>
  <si>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</si>
  <si>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</si>
  <si>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</si>
  <si>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</si>
  <si>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</si>
  <si>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</si>
  <si>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</si>
  <si>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</si>
  <si>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</si>
  <si>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</si>
  <si>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</si>
  <si>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</si>
  <si>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</si>
  <si>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</si>
  <si>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</si>
  <si>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</si>
  <si>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</si>
  <si>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</si>
  <si>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</si>
  <si>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</si>
  <si>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</si>
  <si>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</si>
  <si>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</si>
  <si>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</si>
  <si>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</si>
  <si>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Вінниця</t>
  </si>
  <si>
    <t>вул. Р. Скалецького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</si>
  <si>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</si>
  <si>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</si>
  <si>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</si>
  <si>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Вiнницькій областi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</si>
  <si>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</si>
  <si>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</si>
  <si>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</si>
  <si>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</si>
  <si>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</si>
  <si>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</si>
  <si>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</si>
  <si>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</si>
  <si>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</si>
  <si>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</si>
  <si>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</si>
  <si>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</si>
  <si>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</si>
  <si>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</si>
  <si>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</si>
  <si>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</si>
  <si>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</si>
  <si>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</si>
  <si>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</si>
  <si>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І.О. Волощук</t>
  </si>
  <si>
    <t>В.В. Білик</t>
  </si>
  <si>
    <t>(0432)681020</t>
  </si>
  <si>
    <t>(0432)524667</t>
  </si>
  <si>
    <t>statistik@vn.court.gov.ua</t>
  </si>
  <si>
    <t>21018, вул. Р. Скалецького, 17 м. Вінниця Вінницька область</t>
  </si>
  <si>
    <t>21018, вул. Р. Скаоецького, 17 м. Вінниця  Вінницька область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</si>
</sst>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14" xfId="42" applyNumberFormat="1" applyFill="1" applyBorder="1" applyAlignment="1" applyProtection="1">
      <alignment horizontal="left" vertical="center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NumberFormat="1" applyFont="1" applyFill="1" applyBorder="1" applyAlignment="1" applyProtection="1">
      <alignment horizontal="left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@v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@vn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@vn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zoomScalePageLayoutView="0" workbookViewId="0" topLeftCell="AL858">
      <selection activeCell="BK1594" sqref="BK159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9"/>
      <c r="AP6" s="89"/>
      <c r="AQ6" s="89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2234</v>
      </c>
      <c r="BM6" s="72" t="s">
        <v>2235</v>
      </c>
      <c r="BN6" s="111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1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1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1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1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1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1"/>
    </row>
    <row r="18" spans="1:66" ht="12.7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1"/>
    </row>
    <row r="19" spans="1:66" ht="12.7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1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1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1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1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1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1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1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1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1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1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1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1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1040</v>
      </c>
      <c r="F31" s="55">
        <f t="shared" si="2"/>
        <v>437</v>
      </c>
      <c r="G31" s="55">
        <f t="shared" si="2"/>
        <v>6</v>
      </c>
      <c r="H31" s="55">
        <f t="shared" si="2"/>
        <v>2</v>
      </c>
      <c r="I31" s="55">
        <f t="shared" si="2"/>
        <v>595</v>
      </c>
      <c r="J31" s="55">
        <f t="shared" si="2"/>
        <v>0</v>
      </c>
      <c r="K31" s="55">
        <f t="shared" si="2"/>
        <v>0</v>
      </c>
      <c r="L31" s="55">
        <f t="shared" si="2"/>
        <v>63</v>
      </c>
      <c r="M31" s="55">
        <f t="shared" si="2"/>
        <v>0</v>
      </c>
      <c r="N31" s="55">
        <f t="shared" si="2"/>
        <v>1</v>
      </c>
      <c r="O31" s="55">
        <f t="shared" si="2"/>
        <v>0</v>
      </c>
      <c r="P31" s="55">
        <f t="shared" si="2"/>
        <v>1</v>
      </c>
      <c r="Q31" s="55">
        <f t="shared" si="2"/>
        <v>2</v>
      </c>
      <c r="R31" s="55">
        <f t="shared" si="2"/>
        <v>528</v>
      </c>
      <c r="S31" s="55">
        <f t="shared" si="2"/>
        <v>1</v>
      </c>
      <c r="T31" s="55">
        <f t="shared" si="2"/>
        <v>69</v>
      </c>
      <c r="U31" s="55">
        <f t="shared" si="2"/>
        <v>1</v>
      </c>
      <c r="V31" s="55">
        <f t="shared" si="2"/>
        <v>2</v>
      </c>
      <c r="W31" s="55">
        <f t="shared" si="2"/>
        <v>2</v>
      </c>
      <c r="X31" s="55">
        <f t="shared" si="2"/>
        <v>8</v>
      </c>
      <c r="Y31" s="55">
        <f t="shared" si="2"/>
        <v>37</v>
      </c>
      <c r="Z31" s="55">
        <f t="shared" si="2"/>
        <v>19</v>
      </c>
      <c r="AA31" s="55">
        <f t="shared" si="2"/>
        <v>0</v>
      </c>
      <c r="AB31" s="55">
        <f t="shared" si="2"/>
        <v>14</v>
      </c>
      <c r="AC31" s="55">
        <f t="shared" si="2"/>
        <v>0</v>
      </c>
      <c r="AD31" s="55">
        <f t="shared" si="2"/>
        <v>3</v>
      </c>
      <c r="AE31" s="55">
        <f t="shared" si="2"/>
        <v>6</v>
      </c>
      <c r="AF31" s="55">
        <f t="shared" si="2"/>
        <v>0</v>
      </c>
      <c r="AG31" s="55">
        <f t="shared" si="2"/>
        <v>89</v>
      </c>
      <c r="AH31" s="55">
        <f t="shared" si="2"/>
        <v>160</v>
      </c>
      <c r="AI31" s="55">
        <f t="shared" si="2"/>
        <v>0</v>
      </c>
      <c r="AJ31" s="55">
        <f t="shared" si="2"/>
        <v>7</v>
      </c>
      <c r="AK31" s="55">
        <f aca="true" t="shared" si="3" ref="AK31:BP31">SUM(AK32:AK95)</f>
        <v>71</v>
      </c>
      <c r="AL31" s="55">
        <f t="shared" si="3"/>
        <v>11</v>
      </c>
      <c r="AM31" s="55">
        <f t="shared" si="3"/>
        <v>6</v>
      </c>
      <c r="AN31" s="55">
        <f t="shared" si="3"/>
        <v>0</v>
      </c>
      <c r="AO31" s="55">
        <f t="shared" si="3"/>
        <v>2</v>
      </c>
      <c r="AP31" s="55">
        <f t="shared" si="3"/>
        <v>1</v>
      </c>
      <c r="AQ31" s="55">
        <f t="shared" si="3"/>
        <v>8</v>
      </c>
      <c r="AR31" s="55">
        <f t="shared" si="3"/>
        <v>37</v>
      </c>
      <c r="AS31" s="55">
        <f t="shared" si="3"/>
        <v>18</v>
      </c>
      <c r="AT31" s="55">
        <f t="shared" si="3"/>
        <v>0</v>
      </c>
      <c r="AU31" s="55">
        <f t="shared" si="3"/>
        <v>14</v>
      </c>
      <c r="AV31" s="55">
        <f t="shared" si="3"/>
        <v>1</v>
      </c>
      <c r="AW31" s="55">
        <f t="shared" si="3"/>
        <v>1</v>
      </c>
      <c r="AX31" s="55">
        <f t="shared" si="3"/>
        <v>1</v>
      </c>
      <c r="AY31" s="55">
        <f t="shared" si="3"/>
        <v>1</v>
      </c>
      <c r="AZ31" s="55">
        <f t="shared" si="3"/>
        <v>6</v>
      </c>
      <c r="BA31" s="55">
        <f t="shared" si="3"/>
        <v>4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2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5</v>
      </c>
      <c r="BM31" s="55">
        <f t="shared" si="3"/>
        <v>1</v>
      </c>
      <c r="BN31" s="111"/>
    </row>
    <row r="32" spans="1:66" ht="12.75" customHeight="1">
      <c r="A32" s="6">
        <v>19</v>
      </c>
      <c r="B32" s="16" t="s">
        <v>26</v>
      </c>
      <c r="C32" s="31" t="s">
        <v>1492</v>
      </c>
      <c r="D32" s="31"/>
      <c r="E32" s="54">
        <v>19</v>
      </c>
      <c r="F32" s="54">
        <v>16</v>
      </c>
      <c r="G32" s="54">
        <v>2</v>
      </c>
      <c r="H32" s="54"/>
      <c r="I32" s="54">
        <v>1</v>
      </c>
      <c r="J32" s="54"/>
      <c r="K32" s="54"/>
      <c r="L32" s="54"/>
      <c r="M32" s="54"/>
      <c r="N32" s="54"/>
      <c r="O32" s="54"/>
      <c r="P32" s="54"/>
      <c r="Q32" s="54">
        <v>1</v>
      </c>
      <c r="R32" s="54"/>
      <c r="S32" s="54"/>
      <c r="T32" s="54">
        <v>16</v>
      </c>
      <c r="U32" s="54"/>
      <c r="V32" s="54"/>
      <c r="W32" s="54"/>
      <c r="X32" s="54">
        <v>1</v>
      </c>
      <c r="Y32" s="54">
        <v>9</v>
      </c>
      <c r="Z32" s="54">
        <v>6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>
        <v>5</v>
      </c>
      <c r="AS32" s="54">
        <v>6</v>
      </c>
      <c r="AT32" s="54"/>
      <c r="AU32" s="54">
        <v>5</v>
      </c>
      <c r="AV32" s="54"/>
      <c r="AW32" s="54"/>
      <c r="AX32" s="54"/>
      <c r="AY32" s="54"/>
      <c r="AZ32" s="54">
        <v>3</v>
      </c>
      <c r="BA32" s="54">
        <v>2</v>
      </c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>
        <v>1</v>
      </c>
      <c r="BM32" s="55"/>
      <c r="BN32" s="111"/>
    </row>
    <row r="33" spans="1:66" ht="12.75" customHeight="1">
      <c r="A33" s="6">
        <v>20</v>
      </c>
      <c r="B33" s="16" t="s">
        <v>27</v>
      </c>
      <c r="C33" s="31" t="s">
        <v>1492</v>
      </c>
      <c r="D33" s="31"/>
      <c r="E33" s="55">
        <v>15</v>
      </c>
      <c r="F33" s="54">
        <v>15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1</v>
      </c>
      <c r="T33" s="54">
        <v>14</v>
      </c>
      <c r="U33" s="54"/>
      <c r="V33" s="54"/>
      <c r="W33" s="54"/>
      <c r="X33" s="54"/>
      <c r="Y33" s="54">
        <v>1</v>
      </c>
      <c r="Z33" s="54">
        <v>13</v>
      </c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>
        <v>8</v>
      </c>
      <c r="AR33" s="54">
        <v>9</v>
      </c>
      <c r="AS33" s="54">
        <v>2</v>
      </c>
      <c r="AT33" s="54"/>
      <c r="AU33" s="54">
        <v>2</v>
      </c>
      <c r="AV33" s="54"/>
      <c r="AW33" s="54"/>
      <c r="AX33" s="54"/>
      <c r="AY33" s="54"/>
      <c r="AZ33" s="54"/>
      <c r="BA33" s="54">
        <v>2</v>
      </c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>
        <v>1</v>
      </c>
      <c r="BN33" s="111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1"/>
    </row>
    <row r="35" spans="1:66" ht="12.7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1"/>
    </row>
    <row r="36" spans="1:66" ht="33.75" customHeight="1">
      <c r="A36" s="6">
        <v>23</v>
      </c>
      <c r="B36" s="16">
        <v>118</v>
      </c>
      <c r="C36" s="31" t="s">
        <v>1495</v>
      </c>
      <c r="D36" s="31"/>
      <c r="E36" s="54">
        <v>4</v>
      </c>
      <c r="F36" s="54">
        <v>4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>
        <v>2</v>
      </c>
      <c r="AL36" s="54">
        <v>2</v>
      </c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1"/>
    </row>
    <row r="37" spans="1:66" ht="12.75" customHeight="1">
      <c r="A37" s="6">
        <v>24</v>
      </c>
      <c r="B37" s="16" t="s">
        <v>28</v>
      </c>
      <c r="C37" s="31" t="s">
        <v>1496</v>
      </c>
      <c r="D37" s="31"/>
      <c r="E37" s="54">
        <v>8</v>
      </c>
      <c r="F37" s="54">
        <v>8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1</v>
      </c>
      <c r="U37" s="54"/>
      <c r="V37" s="54"/>
      <c r="W37" s="54"/>
      <c r="X37" s="54">
        <v>1</v>
      </c>
      <c r="Y37" s="54"/>
      <c r="Z37" s="54"/>
      <c r="AA37" s="54"/>
      <c r="AB37" s="54">
        <v>2</v>
      </c>
      <c r="AC37" s="54"/>
      <c r="AD37" s="54"/>
      <c r="AE37" s="54"/>
      <c r="AF37" s="54"/>
      <c r="AG37" s="54"/>
      <c r="AH37" s="54"/>
      <c r="AI37" s="54"/>
      <c r="AJ37" s="54"/>
      <c r="AK37" s="54">
        <v>3</v>
      </c>
      <c r="AL37" s="54">
        <v>1</v>
      </c>
      <c r="AM37" s="54">
        <v>1</v>
      </c>
      <c r="AN37" s="54"/>
      <c r="AO37" s="54"/>
      <c r="AP37" s="54"/>
      <c r="AQ37" s="54"/>
      <c r="AR37" s="54"/>
      <c r="AS37" s="54">
        <v>1</v>
      </c>
      <c r="AT37" s="54"/>
      <c r="AU37" s="54">
        <v>1</v>
      </c>
      <c r="AV37" s="54"/>
      <c r="AW37" s="54"/>
      <c r="AX37" s="54"/>
      <c r="AY37" s="54"/>
      <c r="AZ37" s="54">
        <v>1</v>
      </c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1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1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1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1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1"/>
    </row>
    <row r="42" spans="1:66" ht="12.75" customHeight="1">
      <c r="A42" s="6">
        <v>29</v>
      </c>
      <c r="B42" s="16" t="s">
        <v>33</v>
      </c>
      <c r="C42" s="31" t="s">
        <v>1498</v>
      </c>
      <c r="D42" s="31"/>
      <c r="E42" s="54">
        <v>35</v>
      </c>
      <c r="F42" s="54">
        <v>33</v>
      </c>
      <c r="G42" s="54"/>
      <c r="H42" s="54">
        <v>1</v>
      </c>
      <c r="I42" s="54">
        <v>1</v>
      </c>
      <c r="J42" s="54"/>
      <c r="K42" s="54"/>
      <c r="L42" s="54"/>
      <c r="M42" s="54"/>
      <c r="N42" s="54"/>
      <c r="O42" s="54"/>
      <c r="P42" s="54"/>
      <c r="Q42" s="54"/>
      <c r="R42" s="54">
        <v>1</v>
      </c>
      <c r="S42" s="54"/>
      <c r="T42" s="54">
        <v>11</v>
      </c>
      <c r="U42" s="54"/>
      <c r="V42" s="54"/>
      <c r="W42" s="54">
        <v>1</v>
      </c>
      <c r="X42" s="54">
        <v>4</v>
      </c>
      <c r="Y42" s="54">
        <v>6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>
        <v>22</v>
      </c>
      <c r="AL42" s="54"/>
      <c r="AM42" s="54"/>
      <c r="AN42" s="54"/>
      <c r="AO42" s="54"/>
      <c r="AP42" s="54"/>
      <c r="AQ42" s="54"/>
      <c r="AR42" s="54">
        <v>3</v>
      </c>
      <c r="AS42" s="54">
        <v>1</v>
      </c>
      <c r="AT42" s="54"/>
      <c r="AU42" s="54">
        <v>1</v>
      </c>
      <c r="AV42" s="54"/>
      <c r="AW42" s="54"/>
      <c r="AX42" s="54"/>
      <c r="AY42" s="54">
        <v>1</v>
      </c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>
        <v>1</v>
      </c>
      <c r="BM42" s="55"/>
      <c r="BN42" s="111"/>
    </row>
    <row r="43" spans="1:66" ht="12.75" customHeight="1">
      <c r="A43" s="6">
        <v>30</v>
      </c>
      <c r="B43" s="16" t="s">
        <v>34</v>
      </c>
      <c r="C43" s="31" t="s">
        <v>1498</v>
      </c>
      <c r="D43" s="31"/>
      <c r="E43" s="54">
        <v>23</v>
      </c>
      <c r="F43" s="54">
        <v>22</v>
      </c>
      <c r="G43" s="54"/>
      <c r="H43" s="54"/>
      <c r="I43" s="54">
        <v>1</v>
      </c>
      <c r="J43" s="54"/>
      <c r="K43" s="54"/>
      <c r="L43" s="54"/>
      <c r="M43" s="54"/>
      <c r="N43" s="54"/>
      <c r="O43" s="54"/>
      <c r="P43" s="54"/>
      <c r="Q43" s="54"/>
      <c r="R43" s="54">
        <v>1</v>
      </c>
      <c r="S43" s="54"/>
      <c r="T43" s="54">
        <v>22</v>
      </c>
      <c r="U43" s="54"/>
      <c r="V43" s="54"/>
      <c r="W43" s="54">
        <v>1</v>
      </c>
      <c r="X43" s="54"/>
      <c r="Y43" s="54">
        <v>21</v>
      </c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>
        <v>2</v>
      </c>
      <c r="AP43" s="54">
        <v>1</v>
      </c>
      <c r="AQ43" s="54"/>
      <c r="AR43" s="54">
        <v>4</v>
      </c>
      <c r="AS43" s="54">
        <v>2</v>
      </c>
      <c r="AT43" s="54"/>
      <c r="AU43" s="54">
        <v>2</v>
      </c>
      <c r="AV43" s="54"/>
      <c r="AW43" s="54"/>
      <c r="AX43" s="54"/>
      <c r="AY43" s="54"/>
      <c r="AZ43" s="54">
        <v>2</v>
      </c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>
        <v>1</v>
      </c>
      <c r="BM43" s="55"/>
      <c r="BN43" s="111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105</v>
      </c>
      <c r="F44" s="54">
        <v>53</v>
      </c>
      <c r="G44" s="54"/>
      <c r="H44" s="54">
        <v>1</v>
      </c>
      <c r="I44" s="54">
        <v>51</v>
      </c>
      <c r="J44" s="54"/>
      <c r="K44" s="54"/>
      <c r="L44" s="54">
        <v>4</v>
      </c>
      <c r="M44" s="54"/>
      <c r="N44" s="54"/>
      <c r="O44" s="54"/>
      <c r="P44" s="54"/>
      <c r="Q44" s="54"/>
      <c r="R44" s="54">
        <v>47</v>
      </c>
      <c r="S44" s="54"/>
      <c r="T44" s="54">
        <v>3</v>
      </c>
      <c r="U44" s="54">
        <v>1</v>
      </c>
      <c r="V44" s="54">
        <v>2</v>
      </c>
      <c r="W44" s="54"/>
      <c r="X44" s="54"/>
      <c r="Y44" s="54"/>
      <c r="Z44" s="54"/>
      <c r="AA44" s="54"/>
      <c r="AB44" s="54">
        <v>6</v>
      </c>
      <c r="AC44" s="54"/>
      <c r="AD44" s="54"/>
      <c r="AE44" s="54">
        <v>2</v>
      </c>
      <c r="AF44" s="54"/>
      <c r="AG44" s="54"/>
      <c r="AH44" s="54">
        <v>2</v>
      </c>
      <c r="AI44" s="54"/>
      <c r="AJ44" s="54"/>
      <c r="AK44" s="54">
        <v>37</v>
      </c>
      <c r="AL44" s="54">
        <v>3</v>
      </c>
      <c r="AM44" s="54"/>
      <c r="AN44" s="54"/>
      <c r="AO44" s="54"/>
      <c r="AP44" s="54"/>
      <c r="AQ44" s="54"/>
      <c r="AR44" s="54">
        <v>5</v>
      </c>
      <c r="AS44" s="54">
        <v>3</v>
      </c>
      <c r="AT44" s="54"/>
      <c r="AU44" s="54">
        <v>3</v>
      </c>
      <c r="AV44" s="54">
        <v>1</v>
      </c>
      <c r="AW44" s="54">
        <v>1</v>
      </c>
      <c r="AX44" s="54">
        <v>1</v>
      </c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>
        <v>2</v>
      </c>
      <c r="BM44" s="55"/>
      <c r="BN44" s="111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1"/>
    </row>
    <row r="46" spans="1:66" ht="12.7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1"/>
    </row>
    <row r="47" spans="1:66" ht="50.25" customHeight="1">
      <c r="A47" s="6">
        <v>34</v>
      </c>
      <c r="B47" s="16">
        <v>124</v>
      </c>
      <c r="C47" s="31" t="s">
        <v>1501</v>
      </c>
      <c r="D47" s="31"/>
      <c r="E47" s="54">
        <v>7</v>
      </c>
      <c r="F47" s="54">
        <v>6</v>
      </c>
      <c r="G47" s="54"/>
      <c r="H47" s="54"/>
      <c r="I47" s="54">
        <v>1</v>
      </c>
      <c r="J47" s="54"/>
      <c r="K47" s="54"/>
      <c r="L47" s="54">
        <v>1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>
        <v>2</v>
      </c>
      <c r="AC47" s="54"/>
      <c r="AD47" s="54">
        <v>1</v>
      </c>
      <c r="AE47" s="54">
        <v>1</v>
      </c>
      <c r="AF47" s="54"/>
      <c r="AG47" s="54"/>
      <c r="AH47" s="54"/>
      <c r="AI47" s="54"/>
      <c r="AJ47" s="54"/>
      <c r="AK47" s="54">
        <v>1</v>
      </c>
      <c r="AL47" s="54"/>
      <c r="AM47" s="54">
        <v>1</v>
      </c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1"/>
    </row>
    <row r="48" spans="1:66" ht="12.75" customHeight="1">
      <c r="A48" s="6">
        <v>35</v>
      </c>
      <c r="B48" s="16" t="s">
        <v>37</v>
      </c>
      <c r="C48" s="31" t="s">
        <v>1502</v>
      </c>
      <c r="D48" s="31"/>
      <c r="E48" s="54">
        <v>535</v>
      </c>
      <c r="F48" s="54">
        <v>172</v>
      </c>
      <c r="G48" s="54">
        <v>2</v>
      </c>
      <c r="H48" s="54"/>
      <c r="I48" s="54">
        <v>361</v>
      </c>
      <c r="J48" s="54"/>
      <c r="K48" s="54"/>
      <c r="L48" s="54">
        <v>32</v>
      </c>
      <c r="M48" s="54"/>
      <c r="N48" s="54">
        <v>1</v>
      </c>
      <c r="O48" s="54"/>
      <c r="P48" s="54"/>
      <c r="Q48" s="54"/>
      <c r="R48" s="54">
        <v>328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>
        <v>1</v>
      </c>
      <c r="AF48" s="54"/>
      <c r="AG48" s="54">
        <v>59</v>
      </c>
      <c r="AH48" s="54">
        <v>106</v>
      </c>
      <c r="AI48" s="54"/>
      <c r="AJ48" s="54">
        <v>3</v>
      </c>
      <c r="AK48" s="54"/>
      <c r="AL48" s="54">
        <v>1</v>
      </c>
      <c r="AM48" s="54">
        <v>2</v>
      </c>
      <c r="AN48" s="54"/>
      <c r="AO48" s="54"/>
      <c r="AP48" s="54"/>
      <c r="AQ48" s="54"/>
      <c r="AR48" s="54">
        <v>1</v>
      </c>
      <c r="AS48" s="54">
        <v>1</v>
      </c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>
        <v>1</v>
      </c>
      <c r="BI48" s="54"/>
      <c r="BJ48" s="54"/>
      <c r="BK48" s="54"/>
      <c r="BL48" s="54"/>
      <c r="BM48" s="55"/>
      <c r="BN48" s="111"/>
    </row>
    <row r="49" spans="1:66" ht="12.75" customHeight="1">
      <c r="A49" s="6">
        <v>36</v>
      </c>
      <c r="B49" s="16" t="s">
        <v>38</v>
      </c>
      <c r="C49" s="31" t="s">
        <v>1502</v>
      </c>
      <c r="D49" s="31"/>
      <c r="E49" s="54">
        <v>232</v>
      </c>
      <c r="F49" s="54">
        <v>84</v>
      </c>
      <c r="G49" s="54"/>
      <c r="H49" s="54"/>
      <c r="I49" s="54">
        <v>148</v>
      </c>
      <c r="J49" s="54"/>
      <c r="K49" s="54"/>
      <c r="L49" s="54">
        <v>17</v>
      </c>
      <c r="M49" s="54"/>
      <c r="N49" s="54"/>
      <c r="O49" s="54"/>
      <c r="P49" s="54">
        <v>1</v>
      </c>
      <c r="Q49" s="54">
        <v>1</v>
      </c>
      <c r="R49" s="54">
        <v>129</v>
      </c>
      <c r="S49" s="54"/>
      <c r="T49" s="54"/>
      <c r="U49" s="54"/>
      <c r="V49" s="54"/>
      <c r="W49" s="54"/>
      <c r="X49" s="54"/>
      <c r="Y49" s="54"/>
      <c r="Z49" s="54"/>
      <c r="AA49" s="54"/>
      <c r="AB49" s="54">
        <v>2</v>
      </c>
      <c r="AC49" s="54"/>
      <c r="AD49" s="54">
        <v>1</v>
      </c>
      <c r="AE49" s="54">
        <v>1</v>
      </c>
      <c r="AF49" s="54"/>
      <c r="AG49" s="54">
        <v>22</v>
      </c>
      <c r="AH49" s="54">
        <v>49</v>
      </c>
      <c r="AI49" s="54"/>
      <c r="AJ49" s="54">
        <v>3</v>
      </c>
      <c r="AK49" s="54">
        <v>2</v>
      </c>
      <c r="AL49" s="54">
        <v>3</v>
      </c>
      <c r="AM49" s="54">
        <v>1</v>
      </c>
      <c r="AN49" s="54"/>
      <c r="AO49" s="54"/>
      <c r="AP49" s="54"/>
      <c r="AQ49" s="54"/>
      <c r="AR49" s="54">
        <v>5</v>
      </c>
      <c r="AS49" s="54">
        <v>2</v>
      </c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>
        <v>1</v>
      </c>
      <c r="BI49" s="54"/>
      <c r="BJ49" s="54"/>
      <c r="BK49" s="54"/>
      <c r="BL49" s="54"/>
      <c r="BM49" s="55"/>
      <c r="BN49" s="111"/>
    </row>
    <row r="50" spans="1:66" ht="12.75" customHeight="1">
      <c r="A50" s="6">
        <v>37</v>
      </c>
      <c r="B50" s="16" t="s">
        <v>39</v>
      </c>
      <c r="C50" s="31" t="s">
        <v>1503</v>
      </c>
      <c r="D50" s="31"/>
      <c r="E50" s="54">
        <v>14</v>
      </c>
      <c r="F50" s="54">
        <v>5</v>
      </c>
      <c r="G50" s="54">
        <v>1</v>
      </c>
      <c r="H50" s="54"/>
      <c r="I50" s="54">
        <v>8</v>
      </c>
      <c r="J50" s="54"/>
      <c r="K50" s="54"/>
      <c r="L50" s="54"/>
      <c r="M50" s="54"/>
      <c r="N50" s="54"/>
      <c r="O50" s="54"/>
      <c r="P50" s="54"/>
      <c r="Q50" s="54"/>
      <c r="R50" s="54">
        <v>8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>
        <v>1</v>
      </c>
      <c r="AH50" s="54">
        <v>3</v>
      </c>
      <c r="AI50" s="54"/>
      <c r="AJ50" s="54">
        <v>1</v>
      </c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1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1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1"/>
    </row>
    <row r="53" spans="1:66" ht="12.75" customHeight="1">
      <c r="A53" s="6">
        <v>40</v>
      </c>
      <c r="B53" s="16" t="s">
        <v>42</v>
      </c>
      <c r="C53" s="31" t="s">
        <v>1504</v>
      </c>
      <c r="D53" s="31"/>
      <c r="E53" s="54">
        <v>1</v>
      </c>
      <c r="F53" s="54">
        <v>1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>
        <v>1</v>
      </c>
      <c r="U53" s="54"/>
      <c r="V53" s="54"/>
      <c r="W53" s="54"/>
      <c r="X53" s="54">
        <v>1</v>
      </c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1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1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1"/>
    </row>
    <row r="56" spans="1:66" ht="22.5" customHeight="1">
      <c r="A56" s="6">
        <v>43</v>
      </c>
      <c r="B56" s="16">
        <v>128</v>
      </c>
      <c r="C56" s="31" t="s">
        <v>1505</v>
      </c>
      <c r="D56" s="31"/>
      <c r="E56" s="54">
        <v>21</v>
      </c>
      <c r="F56" s="54">
        <v>12</v>
      </c>
      <c r="G56" s="54"/>
      <c r="H56" s="54"/>
      <c r="I56" s="54">
        <v>9</v>
      </c>
      <c r="J56" s="54"/>
      <c r="K56" s="54"/>
      <c r="L56" s="54">
        <v>6</v>
      </c>
      <c r="M56" s="54"/>
      <c r="N56" s="54"/>
      <c r="O56" s="54"/>
      <c r="P56" s="54"/>
      <c r="Q56" s="54"/>
      <c r="R56" s="54">
        <v>3</v>
      </c>
      <c r="S56" s="54"/>
      <c r="T56" s="54"/>
      <c r="U56" s="54"/>
      <c r="V56" s="54"/>
      <c r="W56" s="54"/>
      <c r="X56" s="54"/>
      <c r="Y56" s="54"/>
      <c r="Z56" s="54"/>
      <c r="AA56" s="54"/>
      <c r="AB56" s="54">
        <v>1</v>
      </c>
      <c r="AC56" s="54"/>
      <c r="AD56" s="54"/>
      <c r="AE56" s="54">
        <v>1</v>
      </c>
      <c r="AF56" s="54"/>
      <c r="AG56" s="54">
        <v>7</v>
      </c>
      <c r="AH56" s="54"/>
      <c r="AI56" s="54"/>
      <c r="AJ56" s="54"/>
      <c r="AK56" s="54">
        <v>1</v>
      </c>
      <c r="AL56" s="54">
        <v>1</v>
      </c>
      <c r="AM56" s="54">
        <v>1</v>
      </c>
      <c r="AN56" s="54"/>
      <c r="AO56" s="54"/>
      <c r="AP56" s="54"/>
      <c r="AQ56" s="54"/>
      <c r="AR56" s="54">
        <v>3</v>
      </c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1"/>
    </row>
    <row r="57" spans="1:66" ht="12.75" customHeight="1">
      <c r="A57" s="6">
        <v>44</v>
      </c>
      <c r="B57" s="16" t="s">
        <v>45</v>
      </c>
      <c r="C57" s="31" t="s">
        <v>1506</v>
      </c>
      <c r="D57" s="31"/>
      <c r="E57" s="54">
        <v>13</v>
      </c>
      <c r="F57" s="54">
        <v>4</v>
      </c>
      <c r="G57" s="54"/>
      <c r="H57" s="54"/>
      <c r="I57" s="54">
        <v>9</v>
      </c>
      <c r="J57" s="54"/>
      <c r="K57" s="54"/>
      <c r="L57" s="54">
        <v>2</v>
      </c>
      <c r="M57" s="54"/>
      <c r="N57" s="54"/>
      <c r="O57" s="54"/>
      <c r="P57" s="54"/>
      <c r="Q57" s="54"/>
      <c r="R57" s="54">
        <v>7</v>
      </c>
      <c r="S57" s="54"/>
      <c r="T57" s="54"/>
      <c r="U57" s="54"/>
      <c r="V57" s="54"/>
      <c r="W57" s="54"/>
      <c r="X57" s="54"/>
      <c r="Y57" s="54"/>
      <c r="Z57" s="54"/>
      <c r="AA57" s="54"/>
      <c r="AB57" s="54">
        <v>1</v>
      </c>
      <c r="AC57" s="54"/>
      <c r="AD57" s="54">
        <v>1</v>
      </c>
      <c r="AE57" s="54"/>
      <c r="AF57" s="54"/>
      <c r="AG57" s="54"/>
      <c r="AH57" s="54"/>
      <c r="AI57" s="54"/>
      <c r="AJ57" s="54"/>
      <c r="AK57" s="54">
        <v>2</v>
      </c>
      <c r="AL57" s="54"/>
      <c r="AM57" s="54"/>
      <c r="AN57" s="54"/>
      <c r="AO57" s="54"/>
      <c r="AP57" s="54"/>
      <c r="AQ57" s="54"/>
      <c r="AR57" s="54">
        <v>2</v>
      </c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1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1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1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1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1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1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1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1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1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1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1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1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1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1"/>
    </row>
    <row r="71" spans="1:66" ht="12.75" customHeight="1">
      <c r="A71" s="6">
        <v>58</v>
      </c>
      <c r="B71" s="16" t="s">
        <v>58</v>
      </c>
      <c r="C71" s="31" t="s">
        <v>1512</v>
      </c>
      <c r="D71" s="31"/>
      <c r="E71" s="54">
        <v>2</v>
      </c>
      <c r="F71" s="54"/>
      <c r="G71" s="54"/>
      <c r="H71" s="54"/>
      <c r="I71" s="54">
        <v>2</v>
      </c>
      <c r="J71" s="54"/>
      <c r="K71" s="54"/>
      <c r="L71" s="54">
        <v>1</v>
      </c>
      <c r="M71" s="54"/>
      <c r="N71" s="54"/>
      <c r="O71" s="54"/>
      <c r="P71" s="54"/>
      <c r="Q71" s="54"/>
      <c r="R71" s="54">
        <v>1</v>
      </c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1"/>
    </row>
    <row r="72" spans="1:66" ht="12.75" customHeight="1">
      <c r="A72" s="6">
        <v>59</v>
      </c>
      <c r="B72" s="16" t="s">
        <v>59</v>
      </c>
      <c r="C72" s="31" t="s">
        <v>1512</v>
      </c>
      <c r="D72" s="31"/>
      <c r="E72" s="54">
        <v>1</v>
      </c>
      <c r="F72" s="54">
        <v>1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>
        <v>1</v>
      </c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1"/>
    </row>
    <row r="73" spans="1:66" ht="12.75" customHeight="1">
      <c r="A73" s="6">
        <v>60</v>
      </c>
      <c r="B73" s="16" t="s">
        <v>60</v>
      </c>
      <c r="C73" s="31" t="s">
        <v>1512</v>
      </c>
      <c r="D73" s="31"/>
      <c r="E73" s="54">
        <v>1</v>
      </c>
      <c r="F73" s="54">
        <v>1</v>
      </c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>
        <v>1</v>
      </c>
      <c r="U73" s="54"/>
      <c r="V73" s="54"/>
      <c r="W73" s="54"/>
      <c r="X73" s="54">
        <v>1</v>
      </c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1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1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1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1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1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1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1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1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1"/>
    </row>
    <row r="82" spans="1:66" ht="25.5" customHeight="1">
      <c r="A82" s="6">
        <v>69</v>
      </c>
      <c r="B82" s="16" t="s">
        <v>68</v>
      </c>
      <c r="C82" s="31" t="s">
        <v>1517</v>
      </c>
      <c r="D82" s="31"/>
      <c r="E82" s="54">
        <v>2</v>
      </c>
      <c r="F82" s="54"/>
      <c r="G82" s="54">
        <v>1</v>
      </c>
      <c r="H82" s="54"/>
      <c r="I82" s="54">
        <v>1</v>
      </c>
      <c r="J82" s="54"/>
      <c r="K82" s="54"/>
      <c r="L82" s="54"/>
      <c r="M82" s="54"/>
      <c r="N82" s="54"/>
      <c r="O82" s="54"/>
      <c r="P82" s="54"/>
      <c r="Q82" s="54"/>
      <c r="R82" s="54">
        <v>1</v>
      </c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1"/>
    </row>
    <row r="83" spans="1:66" ht="25.5" customHeight="1">
      <c r="A83" s="6">
        <v>70</v>
      </c>
      <c r="B83" s="16" t="s">
        <v>69</v>
      </c>
      <c r="C83" s="31" t="s">
        <v>1517</v>
      </c>
      <c r="D83" s="31"/>
      <c r="E83" s="54">
        <v>2</v>
      </c>
      <c r="F83" s="54"/>
      <c r="G83" s="54"/>
      <c r="H83" s="54"/>
      <c r="I83" s="54">
        <v>2</v>
      </c>
      <c r="J83" s="54"/>
      <c r="K83" s="54"/>
      <c r="L83" s="54"/>
      <c r="M83" s="54"/>
      <c r="N83" s="54"/>
      <c r="O83" s="54"/>
      <c r="P83" s="54"/>
      <c r="Q83" s="54"/>
      <c r="R83" s="54">
        <v>2</v>
      </c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1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1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1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1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1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1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1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1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1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1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1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1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1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7</v>
      </c>
      <c r="F96" s="55">
        <f t="shared" si="4"/>
        <v>7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1</v>
      </c>
      <c r="U96" s="55">
        <f t="shared" si="4"/>
        <v>0</v>
      </c>
      <c r="V96" s="55">
        <f t="shared" si="4"/>
        <v>0</v>
      </c>
      <c r="W96" s="55">
        <f t="shared" si="4"/>
        <v>1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6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2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1"/>
    </row>
    <row r="97" spans="1:66" ht="12.75" customHeight="1">
      <c r="A97" s="6">
        <v>84</v>
      </c>
      <c r="B97" s="16" t="s">
        <v>81</v>
      </c>
      <c r="C97" s="31" t="s">
        <v>1524</v>
      </c>
      <c r="D97" s="31"/>
      <c r="E97" s="54">
        <v>1</v>
      </c>
      <c r="F97" s="54">
        <v>1</v>
      </c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>
        <v>1</v>
      </c>
      <c r="AL97" s="54"/>
      <c r="AM97" s="54"/>
      <c r="AN97" s="54"/>
      <c r="AO97" s="54"/>
      <c r="AP97" s="54"/>
      <c r="AQ97" s="54"/>
      <c r="AR97" s="54">
        <v>1</v>
      </c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1"/>
    </row>
    <row r="98" spans="1:66" ht="12.75" customHeight="1">
      <c r="A98" s="6">
        <v>85</v>
      </c>
      <c r="B98" s="16" t="s">
        <v>82</v>
      </c>
      <c r="C98" s="31" t="s">
        <v>1524</v>
      </c>
      <c r="D98" s="31"/>
      <c r="E98" s="54">
        <v>2</v>
      </c>
      <c r="F98" s="54">
        <v>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>
        <v>1</v>
      </c>
      <c r="U98" s="54"/>
      <c r="V98" s="54"/>
      <c r="W98" s="54">
        <v>1</v>
      </c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>
        <v>1</v>
      </c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1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1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1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1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1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1"/>
    </row>
    <row r="104" spans="1:66" ht="25.5" customHeight="1">
      <c r="A104" s="6">
        <v>91</v>
      </c>
      <c r="B104" s="16" t="s">
        <v>87</v>
      </c>
      <c r="C104" s="31" t="s">
        <v>1527</v>
      </c>
      <c r="D104" s="31"/>
      <c r="E104" s="54">
        <v>4</v>
      </c>
      <c r="F104" s="54">
        <v>4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>
        <v>4</v>
      </c>
      <c r="AL104" s="54"/>
      <c r="AM104" s="54"/>
      <c r="AN104" s="54"/>
      <c r="AO104" s="54"/>
      <c r="AP104" s="54"/>
      <c r="AQ104" s="54"/>
      <c r="AR104" s="54">
        <v>1</v>
      </c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1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1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1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1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1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1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1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1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1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1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19</v>
      </c>
      <c r="F114" s="55">
        <f t="shared" si="6"/>
        <v>19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16</v>
      </c>
      <c r="U114" s="55">
        <f t="shared" si="6"/>
        <v>0</v>
      </c>
      <c r="V114" s="55">
        <f t="shared" si="6"/>
        <v>1</v>
      </c>
      <c r="W114" s="55">
        <f t="shared" si="6"/>
        <v>1</v>
      </c>
      <c r="X114" s="55">
        <f t="shared" si="6"/>
        <v>6</v>
      </c>
      <c r="Y114" s="55">
        <f t="shared" si="6"/>
        <v>7</v>
      </c>
      <c r="Z114" s="55">
        <f t="shared" si="6"/>
        <v>1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3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5</v>
      </c>
      <c r="AS114" s="55">
        <f t="shared" si="7"/>
        <v>6</v>
      </c>
      <c r="AT114" s="55">
        <f t="shared" si="7"/>
        <v>0</v>
      </c>
      <c r="AU114" s="55">
        <f t="shared" si="7"/>
        <v>6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1</v>
      </c>
      <c r="AZ114" s="55">
        <f t="shared" si="7"/>
        <v>2</v>
      </c>
      <c r="BA114" s="55">
        <f t="shared" si="7"/>
        <v>3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1"/>
    </row>
    <row r="115" spans="1:66" ht="12.75" customHeight="1">
      <c r="A115" s="6">
        <v>102</v>
      </c>
      <c r="B115" s="16" t="s">
        <v>98</v>
      </c>
      <c r="C115" s="31" t="s">
        <v>1532</v>
      </c>
      <c r="D115" s="31"/>
      <c r="E115" s="54">
        <v>2</v>
      </c>
      <c r="F115" s="54">
        <v>2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>
        <v>1</v>
      </c>
      <c r="U115" s="54"/>
      <c r="V115" s="54"/>
      <c r="W115" s="54">
        <v>1</v>
      </c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>
        <v>1</v>
      </c>
      <c r="AL115" s="54"/>
      <c r="AM115" s="54"/>
      <c r="AN115" s="54"/>
      <c r="AO115" s="54"/>
      <c r="AP115" s="54"/>
      <c r="AQ115" s="54"/>
      <c r="AR115" s="54"/>
      <c r="AS115" s="54">
        <v>1</v>
      </c>
      <c r="AT115" s="54"/>
      <c r="AU115" s="54">
        <v>1</v>
      </c>
      <c r="AV115" s="54"/>
      <c r="AW115" s="54"/>
      <c r="AX115" s="54"/>
      <c r="AY115" s="54"/>
      <c r="AZ115" s="54">
        <v>1</v>
      </c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1"/>
    </row>
    <row r="116" spans="1:66" ht="12.75" customHeight="1">
      <c r="A116" s="6">
        <v>103</v>
      </c>
      <c r="B116" s="16" t="s">
        <v>99</v>
      </c>
      <c r="C116" s="31" t="s">
        <v>1532</v>
      </c>
      <c r="D116" s="31"/>
      <c r="E116" s="54">
        <v>2</v>
      </c>
      <c r="F116" s="54">
        <v>2</v>
      </c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>
        <v>2</v>
      </c>
      <c r="U116" s="54"/>
      <c r="V116" s="54"/>
      <c r="W116" s="54"/>
      <c r="X116" s="54">
        <v>1</v>
      </c>
      <c r="Y116" s="54">
        <v>1</v>
      </c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>
        <v>1</v>
      </c>
      <c r="AS116" s="54">
        <v>1</v>
      </c>
      <c r="AT116" s="54"/>
      <c r="AU116" s="54">
        <v>1</v>
      </c>
      <c r="AV116" s="54"/>
      <c r="AW116" s="54"/>
      <c r="AX116" s="54"/>
      <c r="AY116" s="54"/>
      <c r="AZ116" s="54"/>
      <c r="BA116" s="54">
        <v>1</v>
      </c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1"/>
    </row>
    <row r="117" spans="1:66" ht="12.75" customHeight="1">
      <c r="A117" s="6">
        <v>104</v>
      </c>
      <c r="B117" s="16" t="s">
        <v>100</v>
      </c>
      <c r="C117" s="31" t="s">
        <v>1532</v>
      </c>
      <c r="D117" s="31"/>
      <c r="E117" s="54">
        <v>4</v>
      </c>
      <c r="F117" s="54">
        <v>4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>
        <v>4</v>
      </c>
      <c r="U117" s="54"/>
      <c r="V117" s="54"/>
      <c r="W117" s="54"/>
      <c r="X117" s="54"/>
      <c r="Y117" s="54">
        <v>3</v>
      </c>
      <c r="Z117" s="54">
        <v>1</v>
      </c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>
        <v>2</v>
      </c>
      <c r="AS117" s="54">
        <v>1</v>
      </c>
      <c r="AT117" s="54"/>
      <c r="AU117" s="54">
        <v>1</v>
      </c>
      <c r="AV117" s="54"/>
      <c r="AW117" s="54"/>
      <c r="AX117" s="54"/>
      <c r="AY117" s="54"/>
      <c r="AZ117" s="54"/>
      <c r="BA117" s="54">
        <v>1</v>
      </c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1"/>
    </row>
    <row r="118" spans="1:66" ht="12.75" customHeight="1" hidden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1"/>
    </row>
    <row r="119" spans="1:66" ht="12.7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1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1"/>
    </row>
    <row r="121" spans="1:66" ht="25.5" customHeight="1">
      <c r="A121" s="6">
        <v>108</v>
      </c>
      <c r="B121" s="16" t="s">
        <v>104</v>
      </c>
      <c r="C121" s="31" t="s">
        <v>1533</v>
      </c>
      <c r="D121" s="31"/>
      <c r="E121" s="54">
        <v>1</v>
      </c>
      <c r="F121" s="54">
        <v>1</v>
      </c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>
        <v>1</v>
      </c>
      <c r="U121" s="54"/>
      <c r="V121" s="54"/>
      <c r="W121" s="54"/>
      <c r="X121" s="54"/>
      <c r="Y121" s="54">
        <v>1</v>
      </c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>
        <v>1</v>
      </c>
      <c r="AT121" s="54"/>
      <c r="AU121" s="54">
        <v>1</v>
      </c>
      <c r="AV121" s="54"/>
      <c r="AW121" s="54"/>
      <c r="AX121" s="54"/>
      <c r="AY121" s="54"/>
      <c r="AZ121" s="54"/>
      <c r="BA121" s="54">
        <v>1</v>
      </c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1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1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1"/>
    </row>
    <row r="124" spans="1:66" ht="25.5" customHeight="1">
      <c r="A124" s="6">
        <v>111</v>
      </c>
      <c r="B124" s="16" t="s">
        <v>107</v>
      </c>
      <c r="C124" s="31" t="s">
        <v>1535</v>
      </c>
      <c r="D124" s="31"/>
      <c r="E124" s="54">
        <v>1</v>
      </c>
      <c r="F124" s="54">
        <v>1</v>
      </c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>
        <v>1</v>
      </c>
      <c r="U124" s="54"/>
      <c r="V124" s="54"/>
      <c r="W124" s="54"/>
      <c r="X124" s="54">
        <v>1</v>
      </c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>
        <v>1</v>
      </c>
      <c r="AS124" s="54">
        <v>1</v>
      </c>
      <c r="AT124" s="54"/>
      <c r="AU124" s="54">
        <v>1</v>
      </c>
      <c r="AV124" s="54"/>
      <c r="AW124" s="54"/>
      <c r="AX124" s="54"/>
      <c r="AY124" s="54">
        <v>1</v>
      </c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1"/>
    </row>
    <row r="125" spans="1:66" ht="25.5" customHeight="1">
      <c r="A125" s="6">
        <v>112</v>
      </c>
      <c r="B125" s="16" t="s">
        <v>108</v>
      </c>
      <c r="C125" s="31" t="s">
        <v>1535</v>
      </c>
      <c r="D125" s="31"/>
      <c r="E125" s="54">
        <v>1</v>
      </c>
      <c r="F125" s="54">
        <v>1</v>
      </c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>
        <v>1</v>
      </c>
      <c r="U125" s="54"/>
      <c r="V125" s="54"/>
      <c r="W125" s="54"/>
      <c r="X125" s="54">
        <v>1</v>
      </c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1"/>
    </row>
    <row r="126" spans="1:66" ht="12.75" customHeight="1">
      <c r="A126" s="6">
        <v>113</v>
      </c>
      <c r="B126" s="16" t="s">
        <v>109</v>
      </c>
      <c r="C126" s="31" t="s">
        <v>1536</v>
      </c>
      <c r="D126" s="31"/>
      <c r="E126" s="54">
        <v>2</v>
      </c>
      <c r="F126" s="54">
        <v>2</v>
      </c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>
        <v>1</v>
      </c>
      <c r="U126" s="54"/>
      <c r="V126" s="54">
        <v>1</v>
      </c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>
        <v>1</v>
      </c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1"/>
    </row>
    <row r="127" spans="1:66" ht="12.75" customHeight="1">
      <c r="A127" s="6">
        <v>114</v>
      </c>
      <c r="B127" s="16" t="s">
        <v>110</v>
      </c>
      <c r="C127" s="31" t="s">
        <v>1536</v>
      </c>
      <c r="D127" s="31"/>
      <c r="E127" s="54">
        <v>6</v>
      </c>
      <c r="F127" s="54">
        <v>6</v>
      </c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>
        <v>5</v>
      </c>
      <c r="U127" s="54"/>
      <c r="V127" s="54"/>
      <c r="W127" s="54"/>
      <c r="X127" s="54">
        <v>3</v>
      </c>
      <c r="Y127" s="54">
        <v>2</v>
      </c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>
        <v>1</v>
      </c>
      <c r="AL127" s="54"/>
      <c r="AM127" s="54"/>
      <c r="AN127" s="54"/>
      <c r="AO127" s="54"/>
      <c r="AP127" s="54"/>
      <c r="AQ127" s="54"/>
      <c r="AR127" s="54">
        <v>1</v>
      </c>
      <c r="AS127" s="54">
        <v>1</v>
      </c>
      <c r="AT127" s="54"/>
      <c r="AU127" s="54">
        <v>1</v>
      </c>
      <c r="AV127" s="54"/>
      <c r="AW127" s="54"/>
      <c r="AX127" s="54"/>
      <c r="AY127" s="54"/>
      <c r="AZ127" s="54">
        <v>1</v>
      </c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1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89</v>
      </c>
      <c r="F128" s="55">
        <f t="shared" si="8"/>
        <v>63</v>
      </c>
      <c r="G128" s="55">
        <f t="shared" si="8"/>
        <v>0</v>
      </c>
      <c r="H128" s="55">
        <f t="shared" si="8"/>
        <v>2</v>
      </c>
      <c r="I128" s="55">
        <f t="shared" si="8"/>
        <v>24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1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23</v>
      </c>
      <c r="S128" s="55">
        <f t="shared" si="8"/>
        <v>0</v>
      </c>
      <c r="T128" s="55">
        <f t="shared" si="8"/>
        <v>3</v>
      </c>
      <c r="U128" s="55">
        <f t="shared" si="8"/>
        <v>1</v>
      </c>
      <c r="V128" s="55">
        <f t="shared" si="8"/>
        <v>0</v>
      </c>
      <c r="W128" s="55">
        <f t="shared" si="8"/>
        <v>2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8</v>
      </c>
      <c r="AC128" s="55">
        <f t="shared" si="8"/>
        <v>0</v>
      </c>
      <c r="AD128" s="55">
        <f t="shared" si="8"/>
        <v>0</v>
      </c>
      <c r="AE128" s="55">
        <f t="shared" si="8"/>
        <v>1</v>
      </c>
      <c r="AF128" s="55">
        <f t="shared" si="8"/>
        <v>0</v>
      </c>
      <c r="AG128" s="55">
        <f t="shared" si="8"/>
        <v>24</v>
      </c>
      <c r="AH128" s="55">
        <f t="shared" si="8"/>
        <v>10</v>
      </c>
      <c r="AI128" s="55">
        <f t="shared" si="8"/>
        <v>1</v>
      </c>
      <c r="AJ128" s="55">
        <f t="shared" si="8"/>
        <v>0</v>
      </c>
      <c r="AK128" s="55">
        <f aca="true" t="shared" si="9" ref="AK128:BP128">SUM(AK129:AK201)</f>
        <v>15</v>
      </c>
      <c r="AL128" s="55">
        <f t="shared" si="9"/>
        <v>0</v>
      </c>
      <c r="AM128" s="55">
        <f t="shared" si="9"/>
        <v>1</v>
      </c>
      <c r="AN128" s="55">
        <f t="shared" si="9"/>
        <v>0</v>
      </c>
      <c r="AO128" s="55">
        <f t="shared" si="9"/>
        <v>0</v>
      </c>
      <c r="AP128" s="55">
        <f t="shared" si="9"/>
        <v>2</v>
      </c>
      <c r="AQ128" s="55">
        <f t="shared" si="9"/>
        <v>0</v>
      </c>
      <c r="AR128" s="55">
        <f t="shared" si="9"/>
        <v>2</v>
      </c>
      <c r="AS128" s="55">
        <f t="shared" si="9"/>
        <v>5</v>
      </c>
      <c r="AT128" s="55">
        <f t="shared" si="9"/>
        <v>0</v>
      </c>
      <c r="AU128" s="55">
        <f t="shared" si="9"/>
        <v>3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1</v>
      </c>
      <c r="AZ128" s="55">
        <f t="shared" si="9"/>
        <v>2</v>
      </c>
      <c r="BA128" s="55">
        <f t="shared" si="9"/>
        <v>0</v>
      </c>
      <c r="BB128" s="55">
        <f t="shared" si="9"/>
        <v>0</v>
      </c>
      <c r="BC128" s="55">
        <f t="shared" si="9"/>
        <v>2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1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1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1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1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1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1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1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1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1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1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1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1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1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1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1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1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1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1"/>
    </row>
    <row r="146" spans="1:66" ht="25.5" customHeight="1">
      <c r="A146" s="6">
        <v>133</v>
      </c>
      <c r="B146" s="16" t="s">
        <v>129</v>
      </c>
      <c r="C146" s="31" t="s">
        <v>1540</v>
      </c>
      <c r="D146" s="31"/>
      <c r="E146" s="54">
        <v>2</v>
      </c>
      <c r="F146" s="54">
        <v>2</v>
      </c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>
        <v>2</v>
      </c>
      <c r="AL146" s="54"/>
      <c r="AM146" s="54"/>
      <c r="AN146" s="54"/>
      <c r="AO146" s="54"/>
      <c r="AP146" s="54">
        <v>2</v>
      </c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1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1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1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1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1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1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1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1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1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1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1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1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1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1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1"/>
    </row>
    <row r="161" spans="1:66" ht="12.75" customHeight="1">
      <c r="A161" s="6">
        <v>148</v>
      </c>
      <c r="B161" s="16" t="s">
        <v>144</v>
      </c>
      <c r="C161" s="31" t="s">
        <v>1547</v>
      </c>
      <c r="D161" s="31"/>
      <c r="E161" s="54">
        <v>19</v>
      </c>
      <c r="F161" s="54">
        <v>10</v>
      </c>
      <c r="G161" s="54"/>
      <c r="H161" s="54">
        <v>2</v>
      </c>
      <c r="I161" s="54">
        <v>7</v>
      </c>
      <c r="J161" s="54"/>
      <c r="K161" s="54"/>
      <c r="L161" s="54"/>
      <c r="M161" s="54"/>
      <c r="N161" s="54"/>
      <c r="O161" s="54"/>
      <c r="P161" s="54"/>
      <c r="Q161" s="54"/>
      <c r="R161" s="54">
        <v>7</v>
      </c>
      <c r="S161" s="54"/>
      <c r="T161" s="54">
        <v>1</v>
      </c>
      <c r="U161" s="54">
        <v>1</v>
      </c>
      <c r="V161" s="54"/>
      <c r="W161" s="54"/>
      <c r="X161" s="54"/>
      <c r="Y161" s="54"/>
      <c r="Z161" s="54"/>
      <c r="AA161" s="54"/>
      <c r="AB161" s="54">
        <v>1</v>
      </c>
      <c r="AC161" s="54"/>
      <c r="AD161" s="54"/>
      <c r="AE161" s="54"/>
      <c r="AF161" s="54"/>
      <c r="AG161" s="54"/>
      <c r="AH161" s="54">
        <v>4</v>
      </c>
      <c r="AI161" s="54"/>
      <c r="AJ161" s="54"/>
      <c r="AK161" s="54">
        <v>4</v>
      </c>
      <c r="AL161" s="54"/>
      <c r="AM161" s="54"/>
      <c r="AN161" s="54"/>
      <c r="AO161" s="54"/>
      <c r="AP161" s="54"/>
      <c r="AQ161" s="54"/>
      <c r="AR161" s="54"/>
      <c r="AS161" s="54">
        <v>1</v>
      </c>
      <c r="AT161" s="54"/>
      <c r="AU161" s="54">
        <v>1</v>
      </c>
      <c r="AV161" s="54"/>
      <c r="AW161" s="54"/>
      <c r="AX161" s="54"/>
      <c r="AY161" s="54">
        <v>1</v>
      </c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1"/>
    </row>
    <row r="162" spans="1:66" ht="12.75" customHeight="1">
      <c r="A162" s="6">
        <v>149</v>
      </c>
      <c r="B162" s="16" t="s">
        <v>145</v>
      </c>
      <c r="C162" s="31" t="s">
        <v>1547</v>
      </c>
      <c r="D162" s="31"/>
      <c r="E162" s="54">
        <v>2</v>
      </c>
      <c r="F162" s="54">
        <v>2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>
        <v>2</v>
      </c>
      <c r="U162" s="54"/>
      <c r="V162" s="54"/>
      <c r="W162" s="54">
        <v>2</v>
      </c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>
        <v>2</v>
      </c>
      <c r="AS162" s="54">
        <v>2</v>
      </c>
      <c r="AT162" s="54"/>
      <c r="AU162" s="54">
        <v>2</v>
      </c>
      <c r="AV162" s="54"/>
      <c r="AW162" s="54"/>
      <c r="AX162" s="54"/>
      <c r="AY162" s="54"/>
      <c r="AZ162" s="54">
        <v>2</v>
      </c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1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1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1"/>
    </row>
    <row r="165" spans="1:66" ht="12.75" customHeight="1">
      <c r="A165" s="6">
        <v>152</v>
      </c>
      <c r="B165" s="16" t="s">
        <v>148</v>
      </c>
      <c r="C165" s="31" t="s">
        <v>1549</v>
      </c>
      <c r="D165" s="31"/>
      <c r="E165" s="54">
        <v>52</v>
      </c>
      <c r="F165" s="54">
        <v>37</v>
      </c>
      <c r="G165" s="54"/>
      <c r="H165" s="54"/>
      <c r="I165" s="54">
        <v>15</v>
      </c>
      <c r="J165" s="54"/>
      <c r="K165" s="54"/>
      <c r="L165" s="54"/>
      <c r="M165" s="54"/>
      <c r="N165" s="54"/>
      <c r="O165" s="54"/>
      <c r="P165" s="54"/>
      <c r="Q165" s="54"/>
      <c r="R165" s="54">
        <v>15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>
        <v>1</v>
      </c>
      <c r="AC165" s="54"/>
      <c r="AD165" s="54"/>
      <c r="AE165" s="54">
        <v>1</v>
      </c>
      <c r="AF165" s="54"/>
      <c r="AG165" s="54">
        <v>21</v>
      </c>
      <c r="AH165" s="54">
        <v>5</v>
      </c>
      <c r="AI165" s="54"/>
      <c r="AJ165" s="54"/>
      <c r="AK165" s="54">
        <v>9</v>
      </c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1"/>
    </row>
    <row r="166" spans="1:66" ht="12.75" customHeight="1">
      <c r="A166" s="6">
        <v>153</v>
      </c>
      <c r="B166" s="16" t="s">
        <v>149</v>
      </c>
      <c r="C166" s="31" t="s">
        <v>1549</v>
      </c>
      <c r="D166" s="31"/>
      <c r="E166" s="54">
        <v>10</v>
      </c>
      <c r="F166" s="54">
        <v>10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>
        <v>6</v>
      </c>
      <c r="AC166" s="54"/>
      <c r="AD166" s="54"/>
      <c r="AE166" s="54"/>
      <c r="AF166" s="54"/>
      <c r="AG166" s="54">
        <v>3</v>
      </c>
      <c r="AH166" s="54"/>
      <c r="AI166" s="54"/>
      <c r="AJ166" s="54"/>
      <c r="AK166" s="54"/>
      <c r="AL166" s="54"/>
      <c r="AM166" s="54">
        <v>1</v>
      </c>
      <c r="AN166" s="54"/>
      <c r="AO166" s="54"/>
      <c r="AP166" s="54"/>
      <c r="AQ166" s="54"/>
      <c r="AR166" s="54"/>
      <c r="AS166" s="54">
        <v>2</v>
      </c>
      <c r="AT166" s="54"/>
      <c r="AU166" s="54"/>
      <c r="AV166" s="54"/>
      <c r="AW166" s="54"/>
      <c r="AX166" s="54"/>
      <c r="AY166" s="54"/>
      <c r="AZ166" s="54"/>
      <c r="BA166" s="54"/>
      <c r="BB166" s="54"/>
      <c r="BC166" s="54">
        <v>2</v>
      </c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1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1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1"/>
    </row>
    <row r="169" spans="1:66" ht="33.75" customHeight="1">
      <c r="A169" s="6">
        <v>156</v>
      </c>
      <c r="B169" s="16">
        <v>166</v>
      </c>
      <c r="C169" s="31" t="s">
        <v>1551</v>
      </c>
      <c r="D169" s="31"/>
      <c r="E169" s="54">
        <v>1</v>
      </c>
      <c r="F169" s="54"/>
      <c r="G169" s="54"/>
      <c r="H169" s="54"/>
      <c r="I169" s="54">
        <v>1</v>
      </c>
      <c r="J169" s="54"/>
      <c r="K169" s="54"/>
      <c r="L169" s="54"/>
      <c r="M169" s="54"/>
      <c r="N169" s="54">
        <v>1</v>
      </c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1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1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1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1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1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1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1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1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1"/>
    </row>
    <row r="178" spans="1:66" ht="12.75" customHeight="1">
      <c r="A178" s="6">
        <v>165</v>
      </c>
      <c r="B178" s="16" t="s">
        <v>158</v>
      </c>
      <c r="C178" s="31" t="s">
        <v>1557</v>
      </c>
      <c r="D178" s="31"/>
      <c r="E178" s="54">
        <v>2</v>
      </c>
      <c r="F178" s="54">
        <v>2</v>
      </c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>
        <v>1</v>
      </c>
      <c r="AI178" s="54">
        <v>1</v>
      </c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1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1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1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1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1"/>
    </row>
    <row r="183" spans="1:66" ht="25.5" customHeight="1">
      <c r="A183" s="6">
        <v>170</v>
      </c>
      <c r="B183" s="16" t="s">
        <v>162</v>
      </c>
      <c r="C183" s="31" t="s">
        <v>1560</v>
      </c>
      <c r="D183" s="31"/>
      <c r="E183" s="54">
        <v>1</v>
      </c>
      <c r="F183" s="54"/>
      <c r="G183" s="54"/>
      <c r="H183" s="54"/>
      <c r="I183" s="54">
        <v>1</v>
      </c>
      <c r="J183" s="54"/>
      <c r="K183" s="54"/>
      <c r="L183" s="54"/>
      <c r="M183" s="54"/>
      <c r="N183" s="54"/>
      <c r="O183" s="54"/>
      <c r="P183" s="54"/>
      <c r="Q183" s="54"/>
      <c r="R183" s="54">
        <v>1</v>
      </c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1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1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1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1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1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1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1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1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1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1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1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1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1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1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1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1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1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1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1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2196</v>
      </c>
      <c r="F202" s="55">
        <f t="shared" si="10"/>
        <v>2063</v>
      </c>
      <c r="G202" s="55">
        <f t="shared" si="10"/>
        <v>2</v>
      </c>
      <c r="H202" s="55">
        <f t="shared" si="10"/>
        <v>14</v>
      </c>
      <c r="I202" s="55">
        <f t="shared" si="10"/>
        <v>117</v>
      </c>
      <c r="J202" s="55">
        <f t="shared" si="10"/>
        <v>0</v>
      </c>
      <c r="K202" s="55">
        <f t="shared" si="10"/>
        <v>2</v>
      </c>
      <c r="L202" s="55">
        <f t="shared" si="10"/>
        <v>8</v>
      </c>
      <c r="M202" s="55">
        <f t="shared" si="10"/>
        <v>19</v>
      </c>
      <c r="N202" s="55">
        <f t="shared" si="10"/>
        <v>9</v>
      </c>
      <c r="O202" s="55">
        <f t="shared" si="10"/>
        <v>0</v>
      </c>
      <c r="P202" s="55">
        <f t="shared" si="10"/>
        <v>0</v>
      </c>
      <c r="Q202" s="55">
        <f t="shared" si="10"/>
        <v>16</v>
      </c>
      <c r="R202" s="55">
        <f t="shared" si="10"/>
        <v>63</v>
      </c>
      <c r="S202" s="55">
        <f t="shared" si="10"/>
        <v>0</v>
      </c>
      <c r="T202" s="55">
        <f t="shared" si="10"/>
        <v>457</v>
      </c>
      <c r="U202" s="55">
        <f t="shared" si="10"/>
        <v>23</v>
      </c>
      <c r="V202" s="55">
        <f t="shared" si="10"/>
        <v>56</v>
      </c>
      <c r="W202" s="55">
        <f t="shared" si="10"/>
        <v>130</v>
      </c>
      <c r="X202" s="55">
        <f t="shared" si="10"/>
        <v>188</v>
      </c>
      <c r="Y202" s="55">
        <f t="shared" si="10"/>
        <v>56</v>
      </c>
      <c r="Z202" s="55">
        <f t="shared" si="10"/>
        <v>4</v>
      </c>
      <c r="AA202" s="55">
        <f t="shared" si="10"/>
        <v>0</v>
      </c>
      <c r="AB202" s="55">
        <f t="shared" si="10"/>
        <v>20</v>
      </c>
      <c r="AC202" s="55">
        <f t="shared" si="10"/>
        <v>0</v>
      </c>
      <c r="AD202" s="55">
        <f t="shared" si="10"/>
        <v>59</v>
      </c>
      <c r="AE202" s="55">
        <f t="shared" si="10"/>
        <v>2</v>
      </c>
      <c r="AF202" s="55">
        <f t="shared" si="10"/>
        <v>0</v>
      </c>
      <c r="AG202" s="55">
        <f t="shared" si="10"/>
        <v>195</v>
      </c>
      <c r="AH202" s="55">
        <f t="shared" si="10"/>
        <v>370</v>
      </c>
      <c r="AI202" s="55">
        <f t="shared" si="10"/>
        <v>0</v>
      </c>
      <c r="AJ202" s="55">
        <f t="shared" si="10"/>
        <v>3</v>
      </c>
      <c r="AK202" s="55">
        <f aca="true" t="shared" si="11" ref="AK202:BP202">SUM(AK203:AK247)</f>
        <v>915</v>
      </c>
      <c r="AL202" s="55">
        <f t="shared" si="11"/>
        <v>30</v>
      </c>
      <c r="AM202" s="55">
        <f t="shared" si="11"/>
        <v>12</v>
      </c>
      <c r="AN202" s="55">
        <f t="shared" si="11"/>
        <v>0</v>
      </c>
      <c r="AO202" s="55">
        <f t="shared" si="11"/>
        <v>1</v>
      </c>
      <c r="AP202" s="55">
        <f t="shared" si="11"/>
        <v>40</v>
      </c>
      <c r="AQ202" s="55">
        <f t="shared" si="11"/>
        <v>46</v>
      </c>
      <c r="AR202" s="55">
        <f t="shared" si="11"/>
        <v>293</v>
      </c>
      <c r="AS202" s="55">
        <f t="shared" si="11"/>
        <v>298</v>
      </c>
      <c r="AT202" s="55">
        <f t="shared" si="11"/>
        <v>0</v>
      </c>
      <c r="AU202" s="55">
        <f t="shared" si="11"/>
        <v>235</v>
      </c>
      <c r="AV202" s="55">
        <f t="shared" si="11"/>
        <v>4</v>
      </c>
      <c r="AW202" s="55">
        <f t="shared" si="11"/>
        <v>8</v>
      </c>
      <c r="AX202" s="55">
        <f t="shared" si="11"/>
        <v>36</v>
      </c>
      <c r="AY202" s="55">
        <f t="shared" si="11"/>
        <v>142</v>
      </c>
      <c r="AZ202" s="55">
        <f t="shared" si="11"/>
        <v>44</v>
      </c>
      <c r="BA202" s="55">
        <f t="shared" si="11"/>
        <v>1</v>
      </c>
      <c r="BB202" s="55">
        <f t="shared" si="11"/>
        <v>0</v>
      </c>
      <c r="BC202" s="55">
        <f t="shared" si="11"/>
        <v>7</v>
      </c>
      <c r="BD202" s="55">
        <f t="shared" si="11"/>
        <v>0</v>
      </c>
      <c r="BE202" s="55">
        <f t="shared" si="11"/>
        <v>6</v>
      </c>
      <c r="BF202" s="55">
        <f t="shared" si="11"/>
        <v>0</v>
      </c>
      <c r="BG202" s="55">
        <f t="shared" si="11"/>
        <v>0</v>
      </c>
      <c r="BH202" s="55">
        <f t="shared" si="11"/>
        <v>1</v>
      </c>
      <c r="BI202" s="55">
        <f t="shared" si="11"/>
        <v>3</v>
      </c>
      <c r="BJ202" s="55">
        <f t="shared" si="11"/>
        <v>0</v>
      </c>
      <c r="BK202" s="55">
        <f t="shared" si="11"/>
        <v>0</v>
      </c>
      <c r="BL202" s="55">
        <f t="shared" si="11"/>
        <v>32</v>
      </c>
      <c r="BM202" s="55">
        <f t="shared" si="11"/>
        <v>0</v>
      </c>
      <c r="BN202" s="111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616</v>
      </c>
      <c r="F203" s="54">
        <v>579</v>
      </c>
      <c r="G203" s="54"/>
      <c r="H203" s="54">
        <v>5</v>
      </c>
      <c r="I203" s="54">
        <v>32</v>
      </c>
      <c r="J203" s="54"/>
      <c r="K203" s="54"/>
      <c r="L203" s="54">
        <v>2</v>
      </c>
      <c r="M203" s="54">
        <v>4</v>
      </c>
      <c r="N203" s="54">
        <v>6</v>
      </c>
      <c r="O203" s="54"/>
      <c r="P203" s="54"/>
      <c r="Q203" s="54"/>
      <c r="R203" s="54">
        <v>20</v>
      </c>
      <c r="S203" s="54"/>
      <c r="T203" s="54">
        <v>12</v>
      </c>
      <c r="U203" s="54">
        <v>5</v>
      </c>
      <c r="V203" s="54">
        <v>5</v>
      </c>
      <c r="W203" s="54">
        <v>2</v>
      </c>
      <c r="X203" s="54"/>
      <c r="Y203" s="54"/>
      <c r="Z203" s="54"/>
      <c r="AA203" s="54"/>
      <c r="AB203" s="54"/>
      <c r="AC203" s="54"/>
      <c r="AD203" s="54">
        <v>9</v>
      </c>
      <c r="AE203" s="54">
        <v>2</v>
      </c>
      <c r="AF203" s="54"/>
      <c r="AG203" s="54">
        <v>173</v>
      </c>
      <c r="AH203" s="54">
        <v>290</v>
      </c>
      <c r="AI203" s="54"/>
      <c r="AJ203" s="54">
        <v>2</v>
      </c>
      <c r="AK203" s="54">
        <v>83</v>
      </c>
      <c r="AL203" s="54">
        <v>3</v>
      </c>
      <c r="AM203" s="54">
        <v>5</v>
      </c>
      <c r="AN203" s="54"/>
      <c r="AO203" s="54"/>
      <c r="AP203" s="54"/>
      <c r="AQ203" s="54"/>
      <c r="AR203" s="54">
        <v>8</v>
      </c>
      <c r="AS203" s="54">
        <v>12</v>
      </c>
      <c r="AT203" s="54"/>
      <c r="AU203" s="54">
        <v>9</v>
      </c>
      <c r="AV203" s="54">
        <v>1</v>
      </c>
      <c r="AW203" s="54">
        <v>1</v>
      </c>
      <c r="AX203" s="54">
        <v>1</v>
      </c>
      <c r="AY203" s="54">
        <v>5</v>
      </c>
      <c r="AZ203" s="54">
        <v>1</v>
      </c>
      <c r="BA203" s="54"/>
      <c r="BB203" s="54"/>
      <c r="BC203" s="54"/>
      <c r="BD203" s="54"/>
      <c r="BE203" s="54"/>
      <c r="BF203" s="54"/>
      <c r="BG203" s="54"/>
      <c r="BH203" s="54">
        <v>1</v>
      </c>
      <c r="BI203" s="54">
        <v>1</v>
      </c>
      <c r="BJ203" s="54"/>
      <c r="BK203" s="54"/>
      <c r="BL203" s="54">
        <v>1</v>
      </c>
      <c r="BM203" s="55"/>
      <c r="BN203" s="111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518</v>
      </c>
      <c r="F204" s="54">
        <v>489</v>
      </c>
      <c r="G204" s="54">
        <v>1</v>
      </c>
      <c r="H204" s="54">
        <v>1</v>
      </c>
      <c r="I204" s="54">
        <v>27</v>
      </c>
      <c r="J204" s="54"/>
      <c r="K204" s="54"/>
      <c r="L204" s="54"/>
      <c r="M204" s="54">
        <v>9</v>
      </c>
      <c r="N204" s="54">
        <v>2</v>
      </c>
      <c r="O204" s="54"/>
      <c r="P204" s="54"/>
      <c r="Q204" s="54">
        <v>7</v>
      </c>
      <c r="R204" s="54">
        <v>9</v>
      </c>
      <c r="S204" s="54"/>
      <c r="T204" s="54">
        <v>123</v>
      </c>
      <c r="U204" s="54">
        <v>15</v>
      </c>
      <c r="V204" s="54">
        <v>43</v>
      </c>
      <c r="W204" s="54">
        <v>39</v>
      </c>
      <c r="X204" s="54">
        <v>26</v>
      </c>
      <c r="Y204" s="54"/>
      <c r="Z204" s="54"/>
      <c r="AA204" s="54"/>
      <c r="AB204" s="54">
        <v>10</v>
      </c>
      <c r="AC204" s="54"/>
      <c r="AD204" s="54">
        <v>49</v>
      </c>
      <c r="AE204" s="54"/>
      <c r="AF204" s="54"/>
      <c r="AG204" s="54">
        <v>5</v>
      </c>
      <c r="AH204" s="54">
        <v>15</v>
      </c>
      <c r="AI204" s="54"/>
      <c r="AJ204" s="54"/>
      <c r="AK204" s="54">
        <v>280</v>
      </c>
      <c r="AL204" s="54">
        <v>2</v>
      </c>
      <c r="AM204" s="54">
        <v>5</v>
      </c>
      <c r="AN204" s="54"/>
      <c r="AO204" s="54"/>
      <c r="AP204" s="54">
        <v>2</v>
      </c>
      <c r="AQ204" s="54"/>
      <c r="AR204" s="54">
        <v>88</v>
      </c>
      <c r="AS204" s="54">
        <v>108</v>
      </c>
      <c r="AT204" s="54"/>
      <c r="AU204" s="54">
        <v>79</v>
      </c>
      <c r="AV204" s="54">
        <v>3</v>
      </c>
      <c r="AW204" s="54">
        <v>5</v>
      </c>
      <c r="AX204" s="54">
        <v>19</v>
      </c>
      <c r="AY204" s="54">
        <v>44</v>
      </c>
      <c r="AZ204" s="54">
        <v>8</v>
      </c>
      <c r="BA204" s="54"/>
      <c r="BB204" s="54"/>
      <c r="BC204" s="54">
        <v>4</v>
      </c>
      <c r="BD204" s="54"/>
      <c r="BE204" s="54">
        <v>6</v>
      </c>
      <c r="BF204" s="54"/>
      <c r="BG204" s="54"/>
      <c r="BH204" s="54"/>
      <c r="BI204" s="54">
        <v>2</v>
      </c>
      <c r="BJ204" s="54"/>
      <c r="BK204" s="54"/>
      <c r="BL204" s="54">
        <v>19</v>
      </c>
      <c r="BM204" s="55"/>
      <c r="BN204" s="111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645</v>
      </c>
      <c r="F205" s="54">
        <v>619</v>
      </c>
      <c r="G205" s="54"/>
      <c r="H205" s="54">
        <v>5</v>
      </c>
      <c r="I205" s="54">
        <v>21</v>
      </c>
      <c r="J205" s="54"/>
      <c r="K205" s="54"/>
      <c r="L205" s="54"/>
      <c r="M205" s="54"/>
      <c r="N205" s="54"/>
      <c r="O205" s="54"/>
      <c r="P205" s="54"/>
      <c r="Q205" s="54">
        <v>6</v>
      </c>
      <c r="R205" s="54">
        <v>15</v>
      </c>
      <c r="S205" s="54"/>
      <c r="T205" s="54">
        <v>198</v>
      </c>
      <c r="U205" s="54"/>
      <c r="V205" s="54"/>
      <c r="W205" s="54">
        <v>80</v>
      </c>
      <c r="X205" s="54">
        <v>108</v>
      </c>
      <c r="Y205" s="54">
        <v>10</v>
      </c>
      <c r="Z205" s="54"/>
      <c r="AA205" s="54"/>
      <c r="AB205" s="54"/>
      <c r="AC205" s="54"/>
      <c r="AD205" s="54">
        <v>1</v>
      </c>
      <c r="AE205" s="54"/>
      <c r="AF205" s="54"/>
      <c r="AG205" s="54"/>
      <c r="AH205" s="54">
        <v>1</v>
      </c>
      <c r="AI205" s="54"/>
      <c r="AJ205" s="54"/>
      <c r="AK205" s="54">
        <v>419</v>
      </c>
      <c r="AL205" s="54"/>
      <c r="AM205" s="54"/>
      <c r="AN205" s="54"/>
      <c r="AO205" s="54"/>
      <c r="AP205" s="54"/>
      <c r="AQ205" s="54"/>
      <c r="AR205" s="54">
        <v>98</v>
      </c>
      <c r="AS205" s="54">
        <v>127</v>
      </c>
      <c r="AT205" s="54"/>
      <c r="AU205" s="54">
        <v>108</v>
      </c>
      <c r="AV205" s="54"/>
      <c r="AW205" s="54"/>
      <c r="AX205" s="54">
        <v>13</v>
      </c>
      <c r="AY205" s="54">
        <v>77</v>
      </c>
      <c r="AZ205" s="54">
        <v>18</v>
      </c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>
        <v>2</v>
      </c>
      <c r="BM205" s="55"/>
      <c r="BN205" s="111"/>
    </row>
    <row r="206" spans="1:66" ht="12.75" customHeight="1">
      <c r="A206" s="6">
        <v>193</v>
      </c>
      <c r="B206" s="16" t="s">
        <v>182</v>
      </c>
      <c r="C206" s="31" t="s">
        <v>1571</v>
      </c>
      <c r="D206" s="31"/>
      <c r="E206" s="54">
        <v>4</v>
      </c>
      <c r="F206" s="54">
        <v>3</v>
      </c>
      <c r="G206" s="54"/>
      <c r="H206" s="54"/>
      <c r="I206" s="54">
        <v>1</v>
      </c>
      <c r="J206" s="54"/>
      <c r="K206" s="54"/>
      <c r="L206" s="54"/>
      <c r="M206" s="54"/>
      <c r="N206" s="54"/>
      <c r="O206" s="54"/>
      <c r="P206" s="54"/>
      <c r="Q206" s="54"/>
      <c r="R206" s="54">
        <v>1</v>
      </c>
      <c r="S206" s="54"/>
      <c r="T206" s="54">
        <v>3</v>
      </c>
      <c r="U206" s="54"/>
      <c r="V206" s="54"/>
      <c r="W206" s="54"/>
      <c r="X206" s="54">
        <v>1</v>
      </c>
      <c r="Y206" s="54">
        <v>2</v>
      </c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>
        <v>2</v>
      </c>
      <c r="AS206" s="54">
        <v>1</v>
      </c>
      <c r="AT206" s="54"/>
      <c r="AU206" s="54">
        <v>1</v>
      </c>
      <c r="AV206" s="54"/>
      <c r="AW206" s="54"/>
      <c r="AX206" s="54"/>
      <c r="AY206" s="54"/>
      <c r="AZ206" s="54">
        <v>1</v>
      </c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1"/>
    </row>
    <row r="207" spans="1:66" ht="12.75" customHeight="1">
      <c r="A207" s="6">
        <v>194</v>
      </c>
      <c r="B207" s="16" t="s">
        <v>183</v>
      </c>
      <c r="C207" s="31" t="s">
        <v>1571</v>
      </c>
      <c r="D207" s="31"/>
      <c r="E207" s="54">
        <v>1</v>
      </c>
      <c r="F207" s="54"/>
      <c r="G207" s="54"/>
      <c r="H207" s="54"/>
      <c r="I207" s="54">
        <v>1</v>
      </c>
      <c r="J207" s="54"/>
      <c r="K207" s="54"/>
      <c r="L207" s="54"/>
      <c r="M207" s="54"/>
      <c r="N207" s="54"/>
      <c r="O207" s="54"/>
      <c r="P207" s="54"/>
      <c r="Q207" s="54">
        <v>1</v>
      </c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1"/>
    </row>
    <row r="208" spans="1:66" ht="12.75" customHeight="1">
      <c r="A208" s="6">
        <v>195</v>
      </c>
      <c r="B208" s="16" t="s">
        <v>184</v>
      </c>
      <c r="C208" s="31" t="s">
        <v>1572</v>
      </c>
      <c r="D208" s="31"/>
      <c r="E208" s="54">
        <v>40</v>
      </c>
      <c r="F208" s="54">
        <v>39</v>
      </c>
      <c r="G208" s="54"/>
      <c r="H208" s="54"/>
      <c r="I208" s="54">
        <v>1</v>
      </c>
      <c r="J208" s="54"/>
      <c r="K208" s="54"/>
      <c r="L208" s="54"/>
      <c r="M208" s="54">
        <v>1</v>
      </c>
      <c r="N208" s="54"/>
      <c r="O208" s="54"/>
      <c r="P208" s="54"/>
      <c r="Q208" s="54"/>
      <c r="R208" s="54"/>
      <c r="S208" s="54"/>
      <c r="T208" s="54">
        <v>2</v>
      </c>
      <c r="U208" s="54"/>
      <c r="V208" s="54">
        <v>1</v>
      </c>
      <c r="W208" s="54">
        <v>1</v>
      </c>
      <c r="X208" s="54"/>
      <c r="Y208" s="54"/>
      <c r="Z208" s="54"/>
      <c r="AA208" s="54"/>
      <c r="AB208" s="54"/>
      <c r="AC208" s="54"/>
      <c r="AD208" s="54"/>
      <c r="AE208" s="54"/>
      <c r="AF208" s="54"/>
      <c r="AG208" s="54">
        <v>9</v>
      </c>
      <c r="AH208" s="54">
        <v>15</v>
      </c>
      <c r="AI208" s="54"/>
      <c r="AJ208" s="54"/>
      <c r="AK208" s="54">
        <v>12</v>
      </c>
      <c r="AL208" s="54">
        <v>1</v>
      </c>
      <c r="AM208" s="54"/>
      <c r="AN208" s="54"/>
      <c r="AO208" s="54"/>
      <c r="AP208" s="54"/>
      <c r="AQ208" s="54"/>
      <c r="AR208" s="54">
        <v>5</v>
      </c>
      <c r="AS208" s="54">
        <v>1</v>
      </c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>
        <v>1</v>
      </c>
      <c r="BM208" s="55"/>
      <c r="BN208" s="111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95</v>
      </c>
      <c r="F209" s="54">
        <v>90</v>
      </c>
      <c r="G209" s="54"/>
      <c r="H209" s="54">
        <v>2</v>
      </c>
      <c r="I209" s="54">
        <v>3</v>
      </c>
      <c r="J209" s="54"/>
      <c r="K209" s="54"/>
      <c r="L209" s="54"/>
      <c r="M209" s="54"/>
      <c r="N209" s="54"/>
      <c r="O209" s="54"/>
      <c r="P209" s="54"/>
      <c r="Q209" s="54">
        <v>1</v>
      </c>
      <c r="R209" s="54">
        <v>2</v>
      </c>
      <c r="S209" s="54"/>
      <c r="T209" s="54">
        <v>43</v>
      </c>
      <c r="U209" s="54"/>
      <c r="V209" s="54">
        <v>1</v>
      </c>
      <c r="W209" s="54"/>
      <c r="X209" s="54">
        <v>41</v>
      </c>
      <c r="Y209" s="54">
        <v>1</v>
      </c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46</v>
      </c>
      <c r="AL209" s="54"/>
      <c r="AM209" s="54">
        <v>1</v>
      </c>
      <c r="AN209" s="54"/>
      <c r="AO209" s="54"/>
      <c r="AP209" s="54"/>
      <c r="AQ209" s="54"/>
      <c r="AR209" s="54">
        <v>20</v>
      </c>
      <c r="AS209" s="54">
        <v>19</v>
      </c>
      <c r="AT209" s="54"/>
      <c r="AU209" s="54">
        <v>14</v>
      </c>
      <c r="AV209" s="54"/>
      <c r="AW209" s="54"/>
      <c r="AX209" s="54"/>
      <c r="AY209" s="54">
        <v>10</v>
      </c>
      <c r="AZ209" s="54">
        <v>4</v>
      </c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>
        <v>1</v>
      </c>
      <c r="BM209" s="55"/>
      <c r="BN209" s="111"/>
    </row>
    <row r="210" spans="1:66" ht="12.75" customHeight="1">
      <c r="A210" s="6">
        <v>197</v>
      </c>
      <c r="B210" s="16" t="s">
        <v>186</v>
      </c>
      <c r="C210" s="31" t="s">
        <v>1572</v>
      </c>
      <c r="D210" s="31"/>
      <c r="E210" s="54">
        <v>28</v>
      </c>
      <c r="F210" s="54">
        <v>28</v>
      </c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>
        <v>10</v>
      </c>
      <c r="U210" s="54"/>
      <c r="V210" s="54"/>
      <c r="W210" s="54"/>
      <c r="X210" s="54">
        <v>6</v>
      </c>
      <c r="Y210" s="54">
        <v>4</v>
      </c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>
        <v>18</v>
      </c>
      <c r="AL210" s="54"/>
      <c r="AM210" s="54"/>
      <c r="AN210" s="54"/>
      <c r="AO210" s="54"/>
      <c r="AP210" s="54"/>
      <c r="AQ210" s="54"/>
      <c r="AR210" s="54">
        <v>13</v>
      </c>
      <c r="AS210" s="54">
        <v>3</v>
      </c>
      <c r="AT210" s="54"/>
      <c r="AU210" s="54">
        <v>2</v>
      </c>
      <c r="AV210" s="54"/>
      <c r="AW210" s="54"/>
      <c r="AX210" s="54"/>
      <c r="AY210" s="54"/>
      <c r="AZ210" s="54">
        <v>2</v>
      </c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1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1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1"/>
    </row>
    <row r="213" spans="1:66" ht="12.75" customHeight="1">
      <c r="A213" s="6">
        <v>200</v>
      </c>
      <c r="B213" s="16" t="s">
        <v>189</v>
      </c>
      <c r="C213" s="31" t="s">
        <v>1573</v>
      </c>
      <c r="D213" s="31"/>
      <c r="E213" s="54">
        <v>9</v>
      </c>
      <c r="F213" s="54">
        <v>9</v>
      </c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>
        <v>7</v>
      </c>
      <c r="U213" s="54"/>
      <c r="V213" s="54"/>
      <c r="W213" s="54">
        <v>3</v>
      </c>
      <c r="X213" s="54">
        <v>4</v>
      </c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>
        <v>2</v>
      </c>
      <c r="AL213" s="54"/>
      <c r="AM213" s="54"/>
      <c r="AN213" s="54"/>
      <c r="AO213" s="54"/>
      <c r="AP213" s="54"/>
      <c r="AQ213" s="54"/>
      <c r="AR213" s="54">
        <v>3</v>
      </c>
      <c r="AS213" s="54">
        <v>2</v>
      </c>
      <c r="AT213" s="54"/>
      <c r="AU213" s="54">
        <v>2</v>
      </c>
      <c r="AV213" s="54"/>
      <c r="AW213" s="54"/>
      <c r="AX213" s="54"/>
      <c r="AY213" s="54">
        <v>1</v>
      </c>
      <c r="AZ213" s="54">
        <v>1</v>
      </c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1"/>
    </row>
    <row r="214" spans="1:66" ht="12.75" customHeight="1">
      <c r="A214" s="6">
        <v>201</v>
      </c>
      <c r="B214" s="16" t="s">
        <v>190</v>
      </c>
      <c r="C214" s="31" t="s">
        <v>1573</v>
      </c>
      <c r="D214" s="31"/>
      <c r="E214" s="54">
        <v>15</v>
      </c>
      <c r="F214" s="54">
        <v>13</v>
      </c>
      <c r="G214" s="54"/>
      <c r="H214" s="54"/>
      <c r="I214" s="54">
        <v>2</v>
      </c>
      <c r="J214" s="54"/>
      <c r="K214" s="54"/>
      <c r="L214" s="54"/>
      <c r="M214" s="54"/>
      <c r="N214" s="54"/>
      <c r="O214" s="54"/>
      <c r="P214" s="54"/>
      <c r="Q214" s="54"/>
      <c r="R214" s="54">
        <v>2</v>
      </c>
      <c r="S214" s="54"/>
      <c r="T214" s="54">
        <v>12</v>
      </c>
      <c r="U214" s="54"/>
      <c r="V214" s="54"/>
      <c r="W214" s="54"/>
      <c r="X214" s="54"/>
      <c r="Y214" s="54">
        <v>12</v>
      </c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>
        <v>1</v>
      </c>
      <c r="AL214" s="54"/>
      <c r="AM214" s="54"/>
      <c r="AN214" s="54"/>
      <c r="AO214" s="54"/>
      <c r="AP214" s="54"/>
      <c r="AQ214" s="54">
        <v>10</v>
      </c>
      <c r="AR214" s="54">
        <v>2</v>
      </c>
      <c r="AS214" s="54">
        <v>2</v>
      </c>
      <c r="AT214" s="54"/>
      <c r="AU214" s="54">
        <v>2</v>
      </c>
      <c r="AV214" s="54"/>
      <c r="AW214" s="54"/>
      <c r="AX214" s="54"/>
      <c r="AY214" s="54"/>
      <c r="AZ214" s="54">
        <v>2</v>
      </c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>
        <v>3</v>
      </c>
      <c r="BM214" s="55"/>
      <c r="BN214" s="111"/>
    </row>
    <row r="215" spans="1:66" ht="12.75" customHeight="1">
      <c r="A215" s="6">
        <v>202</v>
      </c>
      <c r="B215" s="16" t="s">
        <v>191</v>
      </c>
      <c r="C215" s="31" t="s">
        <v>1573</v>
      </c>
      <c r="D215" s="31"/>
      <c r="E215" s="54">
        <v>16</v>
      </c>
      <c r="F215" s="54">
        <v>16</v>
      </c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>
        <v>16</v>
      </c>
      <c r="U215" s="54"/>
      <c r="V215" s="54"/>
      <c r="W215" s="54"/>
      <c r="X215" s="54"/>
      <c r="Y215" s="54">
        <v>15</v>
      </c>
      <c r="Z215" s="54">
        <v>1</v>
      </c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>
        <v>16</v>
      </c>
      <c r="AR215" s="54">
        <v>6</v>
      </c>
      <c r="AS215" s="54">
        <v>6</v>
      </c>
      <c r="AT215" s="54"/>
      <c r="AU215" s="54">
        <v>5</v>
      </c>
      <c r="AV215" s="54"/>
      <c r="AW215" s="54"/>
      <c r="AX215" s="54"/>
      <c r="AY215" s="54"/>
      <c r="AZ215" s="54">
        <v>4</v>
      </c>
      <c r="BA215" s="54">
        <v>1</v>
      </c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1"/>
    </row>
    <row r="216" spans="1:66" ht="12.75" customHeight="1">
      <c r="A216" s="6">
        <v>203</v>
      </c>
      <c r="B216" s="16" t="s">
        <v>192</v>
      </c>
      <c r="C216" s="31" t="s">
        <v>1573</v>
      </c>
      <c r="D216" s="31"/>
      <c r="E216" s="54">
        <v>5</v>
      </c>
      <c r="F216" s="54">
        <v>5</v>
      </c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>
        <v>5</v>
      </c>
      <c r="U216" s="54"/>
      <c r="V216" s="54"/>
      <c r="W216" s="54"/>
      <c r="X216" s="54"/>
      <c r="Y216" s="54">
        <v>2</v>
      </c>
      <c r="Z216" s="54">
        <v>3</v>
      </c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>
        <v>5</v>
      </c>
      <c r="AR216" s="54">
        <v>5</v>
      </c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1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1"/>
    </row>
    <row r="218" spans="1:66" ht="12.7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1"/>
    </row>
    <row r="219" spans="1:66" ht="12.75" customHeight="1">
      <c r="A219" s="6">
        <v>206</v>
      </c>
      <c r="B219" s="16" t="s">
        <v>195</v>
      </c>
      <c r="C219" s="31" t="s">
        <v>1575</v>
      </c>
      <c r="D219" s="31"/>
      <c r="E219" s="54">
        <v>1</v>
      </c>
      <c r="F219" s="54">
        <v>1</v>
      </c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>
        <v>1</v>
      </c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1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1"/>
    </row>
    <row r="221" spans="1:66" ht="12.75" customHeight="1">
      <c r="A221" s="6">
        <v>208</v>
      </c>
      <c r="B221" s="16" t="s">
        <v>197</v>
      </c>
      <c r="C221" s="31" t="s">
        <v>1575</v>
      </c>
      <c r="D221" s="31"/>
      <c r="E221" s="54">
        <v>4</v>
      </c>
      <c r="F221" s="54">
        <v>4</v>
      </c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>
        <v>4</v>
      </c>
      <c r="U221" s="54"/>
      <c r="V221" s="54"/>
      <c r="W221" s="54"/>
      <c r="X221" s="54">
        <v>1</v>
      </c>
      <c r="Y221" s="54">
        <v>3</v>
      </c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>
        <v>4</v>
      </c>
      <c r="AR221" s="54">
        <v>4</v>
      </c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1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1"/>
    </row>
    <row r="223" spans="1:66" ht="12.75" customHeight="1">
      <c r="A223" s="6">
        <v>210</v>
      </c>
      <c r="B223" s="16" t="s">
        <v>199</v>
      </c>
      <c r="C223" s="31" t="s">
        <v>1576</v>
      </c>
      <c r="D223" s="31"/>
      <c r="E223" s="54">
        <v>57</v>
      </c>
      <c r="F223" s="54">
        <v>46</v>
      </c>
      <c r="G223" s="54"/>
      <c r="H223" s="54">
        <v>1</v>
      </c>
      <c r="I223" s="54">
        <v>10</v>
      </c>
      <c r="J223" s="54"/>
      <c r="K223" s="54">
        <v>2</v>
      </c>
      <c r="L223" s="54">
        <v>5</v>
      </c>
      <c r="M223" s="54"/>
      <c r="N223" s="54"/>
      <c r="O223" s="54"/>
      <c r="P223" s="54"/>
      <c r="Q223" s="54"/>
      <c r="R223" s="54">
        <v>3</v>
      </c>
      <c r="S223" s="54"/>
      <c r="T223" s="54"/>
      <c r="U223" s="54"/>
      <c r="V223" s="54"/>
      <c r="W223" s="54"/>
      <c r="X223" s="54"/>
      <c r="Y223" s="54"/>
      <c r="Z223" s="54"/>
      <c r="AA223" s="54"/>
      <c r="AB223" s="54">
        <v>2</v>
      </c>
      <c r="AC223" s="54"/>
      <c r="AD223" s="54"/>
      <c r="AE223" s="54"/>
      <c r="AF223" s="54"/>
      <c r="AG223" s="54">
        <v>8</v>
      </c>
      <c r="AH223" s="54">
        <v>22</v>
      </c>
      <c r="AI223" s="54"/>
      <c r="AJ223" s="54"/>
      <c r="AK223" s="54">
        <v>7</v>
      </c>
      <c r="AL223" s="54">
        <v>7</v>
      </c>
      <c r="AM223" s="54"/>
      <c r="AN223" s="54"/>
      <c r="AO223" s="54"/>
      <c r="AP223" s="54"/>
      <c r="AQ223" s="54"/>
      <c r="AR223" s="54">
        <v>5</v>
      </c>
      <c r="AS223" s="54">
        <v>1</v>
      </c>
      <c r="AT223" s="54"/>
      <c r="AU223" s="54">
        <v>1</v>
      </c>
      <c r="AV223" s="54"/>
      <c r="AW223" s="54">
        <v>1</v>
      </c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1"/>
    </row>
    <row r="224" spans="1:66" ht="12.75" customHeight="1">
      <c r="A224" s="6">
        <v>211</v>
      </c>
      <c r="B224" s="16" t="s">
        <v>200</v>
      </c>
      <c r="C224" s="31" t="s">
        <v>1576</v>
      </c>
      <c r="D224" s="31"/>
      <c r="E224" s="54">
        <v>46</v>
      </c>
      <c r="F224" s="54">
        <v>42</v>
      </c>
      <c r="G224" s="54"/>
      <c r="H224" s="54"/>
      <c r="I224" s="54">
        <v>4</v>
      </c>
      <c r="J224" s="54"/>
      <c r="K224" s="54"/>
      <c r="L224" s="54">
        <v>1</v>
      </c>
      <c r="M224" s="54"/>
      <c r="N224" s="54"/>
      <c r="O224" s="54"/>
      <c r="P224" s="54"/>
      <c r="Q224" s="54">
        <v>1</v>
      </c>
      <c r="R224" s="54">
        <v>2</v>
      </c>
      <c r="S224" s="54"/>
      <c r="T224" s="54">
        <v>13</v>
      </c>
      <c r="U224" s="54">
        <v>3</v>
      </c>
      <c r="V224" s="54">
        <v>6</v>
      </c>
      <c r="W224" s="54">
        <v>4</v>
      </c>
      <c r="X224" s="54"/>
      <c r="Y224" s="54"/>
      <c r="Z224" s="54"/>
      <c r="AA224" s="54"/>
      <c r="AB224" s="54">
        <v>6</v>
      </c>
      <c r="AC224" s="54"/>
      <c r="AD224" s="54"/>
      <c r="AE224" s="54"/>
      <c r="AF224" s="54"/>
      <c r="AG224" s="54"/>
      <c r="AH224" s="54">
        <v>10</v>
      </c>
      <c r="AI224" s="54"/>
      <c r="AJ224" s="54"/>
      <c r="AK224" s="54">
        <v>7</v>
      </c>
      <c r="AL224" s="54">
        <v>5</v>
      </c>
      <c r="AM224" s="54">
        <v>1</v>
      </c>
      <c r="AN224" s="54"/>
      <c r="AO224" s="54"/>
      <c r="AP224" s="54">
        <v>1</v>
      </c>
      <c r="AQ224" s="54"/>
      <c r="AR224" s="54">
        <v>8</v>
      </c>
      <c r="AS224" s="54">
        <v>15</v>
      </c>
      <c r="AT224" s="54"/>
      <c r="AU224" s="54">
        <v>11</v>
      </c>
      <c r="AV224" s="54"/>
      <c r="AW224" s="54">
        <v>1</v>
      </c>
      <c r="AX224" s="54">
        <v>3</v>
      </c>
      <c r="AY224" s="54">
        <v>4</v>
      </c>
      <c r="AZ224" s="54">
        <v>3</v>
      </c>
      <c r="BA224" s="54"/>
      <c r="BB224" s="54"/>
      <c r="BC224" s="54">
        <v>3</v>
      </c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1"/>
    </row>
    <row r="225" spans="1:66" ht="12.75" customHeight="1">
      <c r="A225" s="6">
        <v>212</v>
      </c>
      <c r="B225" s="16" t="s">
        <v>201</v>
      </c>
      <c r="C225" s="31" t="s">
        <v>1576</v>
      </c>
      <c r="D225" s="31"/>
      <c r="E225" s="54">
        <v>3</v>
      </c>
      <c r="F225" s="54">
        <v>2</v>
      </c>
      <c r="G225" s="54"/>
      <c r="H225" s="54"/>
      <c r="I225" s="54">
        <v>1</v>
      </c>
      <c r="J225" s="54"/>
      <c r="K225" s="54"/>
      <c r="L225" s="54"/>
      <c r="M225" s="54"/>
      <c r="N225" s="54"/>
      <c r="O225" s="54"/>
      <c r="P225" s="54"/>
      <c r="Q225" s="54"/>
      <c r="R225" s="54">
        <v>1</v>
      </c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>
        <v>2</v>
      </c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1"/>
    </row>
    <row r="226" spans="1:66" ht="12.75" customHeight="1">
      <c r="A226" s="6">
        <v>213</v>
      </c>
      <c r="B226" s="16" t="s">
        <v>202</v>
      </c>
      <c r="C226" s="31" t="s">
        <v>1576</v>
      </c>
      <c r="D226" s="31"/>
      <c r="E226" s="54">
        <v>13</v>
      </c>
      <c r="F226" s="54">
        <v>10</v>
      </c>
      <c r="G226" s="54"/>
      <c r="H226" s="54"/>
      <c r="I226" s="54">
        <v>3</v>
      </c>
      <c r="J226" s="54"/>
      <c r="K226" s="54"/>
      <c r="L226" s="54"/>
      <c r="M226" s="54"/>
      <c r="N226" s="54"/>
      <c r="O226" s="54"/>
      <c r="P226" s="54"/>
      <c r="Q226" s="54"/>
      <c r="R226" s="54">
        <v>3</v>
      </c>
      <c r="S226" s="54"/>
      <c r="T226" s="54">
        <v>4</v>
      </c>
      <c r="U226" s="54"/>
      <c r="V226" s="54"/>
      <c r="W226" s="54"/>
      <c r="X226" s="54"/>
      <c r="Y226" s="54">
        <v>4</v>
      </c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>
        <v>2</v>
      </c>
      <c r="AL226" s="54">
        <v>4</v>
      </c>
      <c r="AM226" s="54"/>
      <c r="AN226" s="54"/>
      <c r="AO226" s="54"/>
      <c r="AP226" s="54">
        <v>1</v>
      </c>
      <c r="AQ226" s="54">
        <v>7</v>
      </c>
      <c r="AR226" s="54">
        <v>7</v>
      </c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1"/>
    </row>
    <row r="227" spans="1:66" ht="25.5" customHeight="1">
      <c r="A227" s="6">
        <v>214</v>
      </c>
      <c r="B227" s="16" t="s">
        <v>203</v>
      </c>
      <c r="C227" s="31" t="s">
        <v>1577</v>
      </c>
      <c r="D227" s="31"/>
      <c r="E227" s="54">
        <v>28</v>
      </c>
      <c r="F227" s="54">
        <v>24</v>
      </c>
      <c r="G227" s="54"/>
      <c r="H227" s="54"/>
      <c r="I227" s="54">
        <v>4</v>
      </c>
      <c r="J227" s="54"/>
      <c r="K227" s="54"/>
      <c r="L227" s="54"/>
      <c r="M227" s="54">
        <v>1</v>
      </c>
      <c r="N227" s="54"/>
      <c r="O227" s="54"/>
      <c r="P227" s="54"/>
      <c r="Q227" s="54"/>
      <c r="R227" s="54">
        <v>3</v>
      </c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>
        <v>14</v>
      </c>
      <c r="AI227" s="54"/>
      <c r="AJ227" s="54">
        <v>1</v>
      </c>
      <c r="AK227" s="54">
        <v>9</v>
      </c>
      <c r="AL227" s="54"/>
      <c r="AM227" s="54"/>
      <c r="AN227" s="54"/>
      <c r="AO227" s="54"/>
      <c r="AP227" s="54">
        <v>9</v>
      </c>
      <c r="AQ227" s="54"/>
      <c r="AR227" s="54">
        <v>2</v>
      </c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1"/>
    </row>
    <row r="228" spans="1:66" ht="25.5" customHeight="1">
      <c r="A228" s="6">
        <v>215</v>
      </c>
      <c r="B228" s="16" t="s">
        <v>204</v>
      </c>
      <c r="C228" s="31" t="s">
        <v>1577</v>
      </c>
      <c r="D228" s="31"/>
      <c r="E228" s="54">
        <v>20</v>
      </c>
      <c r="F228" s="54">
        <v>16</v>
      </c>
      <c r="G228" s="54">
        <v>1</v>
      </c>
      <c r="H228" s="54"/>
      <c r="I228" s="54">
        <v>3</v>
      </c>
      <c r="J228" s="54"/>
      <c r="K228" s="54"/>
      <c r="L228" s="54"/>
      <c r="M228" s="54">
        <v>2</v>
      </c>
      <c r="N228" s="54">
        <v>1</v>
      </c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>
        <v>1</v>
      </c>
      <c r="AC228" s="54"/>
      <c r="AD228" s="54"/>
      <c r="AE228" s="54"/>
      <c r="AF228" s="54"/>
      <c r="AG228" s="54"/>
      <c r="AH228" s="54"/>
      <c r="AI228" s="54"/>
      <c r="AJ228" s="54"/>
      <c r="AK228" s="54">
        <v>7</v>
      </c>
      <c r="AL228" s="54">
        <v>8</v>
      </c>
      <c r="AM228" s="54"/>
      <c r="AN228" s="54"/>
      <c r="AO228" s="54"/>
      <c r="AP228" s="54">
        <v>11</v>
      </c>
      <c r="AQ228" s="54"/>
      <c r="AR228" s="54">
        <v>6</v>
      </c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1"/>
    </row>
    <row r="229" spans="1:66" ht="25.5" customHeight="1">
      <c r="A229" s="6">
        <v>216</v>
      </c>
      <c r="B229" s="16" t="s">
        <v>205</v>
      </c>
      <c r="C229" s="31" t="s">
        <v>1577</v>
      </c>
      <c r="D229" s="31"/>
      <c r="E229" s="54">
        <v>12</v>
      </c>
      <c r="F229" s="54">
        <v>11</v>
      </c>
      <c r="G229" s="54"/>
      <c r="H229" s="54"/>
      <c r="I229" s="54">
        <v>1</v>
      </c>
      <c r="J229" s="54"/>
      <c r="K229" s="54"/>
      <c r="L229" s="54"/>
      <c r="M229" s="54"/>
      <c r="N229" s="54"/>
      <c r="O229" s="54"/>
      <c r="P229" s="54"/>
      <c r="Q229" s="54"/>
      <c r="R229" s="54">
        <v>1</v>
      </c>
      <c r="S229" s="54"/>
      <c r="T229" s="54">
        <v>1</v>
      </c>
      <c r="U229" s="54"/>
      <c r="V229" s="54"/>
      <c r="W229" s="54">
        <v>1</v>
      </c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>
        <v>10</v>
      </c>
      <c r="AL229" s="54"/>
      <c r="AM229" s="54"/>
      <c r="AN229" s="54"/>
      <c r="AO229" s="54"/>
      <c r="AP229" s="54">
        <v>10</v>
      </c>
      <c r="AQ229" s="54"/>
      <c r="AR229" s="54">
        <v>7</v>
      </c>
      <c r="AS229" s="54">
        <v>1</v>
      </c>
      <c r="AT229" s="54"/>
      <c r="AU229" s="54">
        <v>1</v>
      </c>
      <c r="AV229" s="54"/>
      <c r="AW229" s="54"/>
      <c r="AX229" s="54"/>
      <c r="AY229" s="54">
        <v>1</v>
      </c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1"/>
    </row>
    <row r="230" spans="1:66" ht="25.5" customHeight="1">
      <c r="A230" s="6">
        <v>217</v>
      </c>
      <c r="B230" s="16" t="s">
        <v>206</v>
      </c>
      <c r="C230" s="31" t="s">
        <v>1577</v>
      </c>
      <c r="D230" s="31"/>
      <c r="E230" s="54">
        <v>2</v>
      </c>
      <c r="F230" s="54">
        <v>1</v>
      </c>
      <c r="G230" s="54"/>
      <c r="H230" s="54"/>
      <c r="I230" s="54">
        <v>1</v>
      </c>
      <c r="J230" s="54"/>
      <c r="K230" s="54"/>
      <c r="L230" s="54"/>
      <c r="M230" s="54"/>
      <c r="N230" s="54"/>
      <c r="O230" s="54"/>
      <c r="P230" s="54"/>
      <c r="Q230" s="54"/>
      <c r="R230" s="54">
        <v>1</v>
      </c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>
        <v>1</v>
      </c>
      <c r="AL230" s="54"/>
      <c r="AM230" s="54"/>
      <c r="AN230" s="54"/>
      <c r="AO230" s="54"/>
      <c r="AP230" s="54">
        <v>1</v>
      </c>
      <c r="AQ230" s="54"/>
      <c r="AR230" s="54">
        <v>1</v>
      </c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1"/>
    </row>
    <row r="231" spans="1:66" ht="25.5" customHeight="1">
      <c r="A231" s="6">
        <v>218</v>
      </c>
      <c r="B231" s="16" t="s">
        <v>207</v>
      </c>
      <c r="C231" s="31" t="s">
        <v>1577</v>
      </c>
      <c r="D231" s="31"/>
      <c r="E231" s="54">
        <v>8</v>
      </c>
      <c r="F231" s="54">
        <v>8</v>
      </c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>
        <v>4</v>
      </c>
      <c r="U231" s="54"/>
      <c r="V231" s="54"/>
      <c r="W231" s="54"/>
      <c r="X231" s="54">
        <v>1</v>
      </c>
      <c r="Y231" s="54">
        <v>3</v>
      </c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>
        <v>4</v>
      </c>
      <c r="AL231" s="54"/>
      <c r="AM231" s="54"/>
      <c r="AN231" s="54"/>
      <c r="AO231" s="54">
        <v>1</v>
      </c>
      <c r="AP231" s="54">
        <v>5</v>
      </c>
      <c r="AQ231" s="54">
        <v>4</v>
      </c>
      <c r="AR231" s="54">
        <v>2</v>
      </c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>
        <v>5</v>
      </c>
      <c r="BM231" s="55"/>
      <c r="BN231" s="111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1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1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1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1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1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1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1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1"/>
    </row>
    <row r="240" spans="1:66" ht="12.75" customHeight="1">
      <c r="A240" s="6">
        <v>227</v>
      </c>
      <c r="B240" s="16">
        <v>195</v>
      </c>
      <c r="C240" s="31" t="s">
        <v>1582</v>
      </c>
      <c r="D240" s="31"/>
      <c r="E240" s="54">
        <v>2</v>
      </c>
      <c r="F240" s="54">
        <v>2</v>
      </c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>
        <v>2</v>
      </c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1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1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1"/>
    </row>
    <row r="243" spans="1:66" ht="25.5" customHeight="1">
      <c r="A243" s="6">
        <v>230</v>
      </c>
      <c r="B243" s="16" t="s">
        <v>215</v>
      </c>
      <c r="C243" s="31" t="s">
        <v>1585</v>
      </c>
      <c r="D243" s="31"/>
      <c r="E243" s="54">
        <v>1</v>
      </c>
      <c r="F243" s="54">
        <v>1</v>
      </c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>
        <v>1</v>
      </c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1"/>
    </row>
    <row r="244" spans="1:66" ht="25.5" customHeight="1">
      <c r="A244" s="6">
        <v>231</v>
      </c>
      <c r="B244" s="16" t="s">
        <v>216</v>
      </c>
      <c r="C244" s="31" t="s">
        <v>1585</v>
      </c>
      <c r="D244" s="31"/>
      <c r="E244" s="54">
        <v>2</v>
      </c>
      <c r="F244" s="54"/>
      <c r="G244" s="54"/>
      <c r="H244" s="54"/>
      <c r="I244" s="54">
        <v>2</v>
      </c>
      <c r="J244" s="54"/>
      <c r="K244" s="54"/>
      <c r="L244" s="54"/>
      <c r="M244" s="54">
        <v>2</v>
      </c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1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1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1"/>
    </row>
    <row r="247" spans="1:66" ht="25.5" customHeight="1">
      <c r="A247" s="6">
        <v>234</v>
      </c>
      <c r="B247" s="16">
        <v>198</v>
      </c>
      <c r="C247" s="31" t="s">
        <v>1586</v>
      </c>
      <c r="D247" s="31"/>
      <c r="E247" s="54">
        <v>5</v>
      </c>
      <c r="F247" s="54">
        <v>5</v>
      </c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>
        <v>1</v>
      </c>
      <c r="AC247" s="54"/>
      <c r="AD247" s="54"/>
      <c r="AE247" s="54"/>
      <c r="AF247" s="54"/>
      <c r="AG247" s="54"/>
      <c r="AH247" s="54"/>
      <c r="AI247" s="54"/>
      <c r="AJ247" s="54"/>
      <c r="AK247" s="54">
        <v>4</v>
      </c>
      <c r="AL247" s="54"/>
      <c r="AM247" s="54"/>
      <c r="AN247" s="54"/>
      <c r="AO247" s="54"/>
      <c r="AP247" s="54"/>
      <c r="AQ247" s="54"/>
      <c r="AR247" s="54">
        <v>1</v>
      </c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1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49</v>
      </c>
      <c r="F248" s="55">
        <f t="shared" si="12"/>
        <v>35</v>
      </c>
      <c r="G248" s="55">
        <f t="shared" si="12"/>
        <v>0</v>
      </c>
      <c r="H248" s="55">
        <f t="shared" si="12"/>
        <v>0</v>
      </c>
      <c r="I248" s="55">
        <f t="shared" si="12"/>
        <v>14</v>
      </c>
      <c r="J248" s="55">
        <f t="shared" si="12"/>
        <v>0</v>
      </c>
      <c r="K248" s="55">
        <f t="shared" si="12"/>
        <v>6</v>
      </c>
      <c r="L248" s="55">
        <f t="shared" si="12"/>
        <v>0</v>
      </c>
      <c r="M248" s="55">
        <f t="shared" si="12"/>
        <v>0</v>
      </c>
      <c r="N248" s="55">
        <f t="shared" si="12"/>
        <v>1</v>
      </c>
      <c r="O248" s="55">
        <f t="shared" si="12"/>
        <v>0</v>
      </c>
      <c r="P248" s="55">
        <f t="shared" si="12"/>
        <v>1</v>
      </c>
      <c r="Q248" s="55">
        <f t="shared" si="12"/>
        <v>0</v>
      </c>
      <c r="R248" s="55">
        <f t="shared" si="12"/>
        <v>6</v>
      </c>
      <c r="S248" s="55">
        <f t="shared" si="12"/>
        <v>0</v>
      </c>
      <c r="T248" s="55">
        <f t="shared" si="12"/>
        <v>2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1</v>
      </c>
      <c r="Y248" s="55">
        <f t="shared" si="12"/>
        <v>1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9</v>
      </c>
      <c r="AH248" s="55">
        <f t="shared" si="12"/>
        <v>15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8</v>
      </c>
      <c r="AL248" s="55">
        <f t="shared" si="13"/>
        <v>1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1</v>
      </c>
      <c r="AR248" s="55">
        <f t="shared" si="13"/>
        <v>3</v>
      </c>
      <c r="AS248" s="55">
        <f t="shared" si="13"/>
        <v>1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6</v>
      </c>
      <c r="BM248" s="55">
        <f t="shared" si="13"/>
        <v>0</v>
      </c>
      <c r="BN248" s="111"/>
    </row>
    <row r="249" spans="1:66" ht="48" customHeight="1">
      <c r="A249" s="6">
        <v>236</v>
      </c>
      <c r="B249" s="16" t="s">
        <v>220</v>
      </c>
      <c r="C249" s="31" t="s">
        <v>0</v>
      </c>
      <c r="D249" s="31"/>
      <c r="E249" s="54">
        <v>1</v>
      </c>
      <c r="F249" s="54">
        <v>1</v>
      </c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>
        <v>1</v>
      </c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1"/>
    </row>
    <row r="250" spans="1:66" ht="48" customHeight="1">
      <c r="A250" s="6">
        <v>237</v>
      </c>
      <c r="B250" s="16" t="s">
        <v>221</v>
      </c>
      <c r="C250" s="31" t="s">
        <v>0</v>
      </c>
      <c r="D250" s="31"/>
      <c r="E250" s="54">
        <v>1</v>
      </c>
      <c r="F250" s="54">
        <v>1</v>
      </c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>
        <v>1</v>
      </c>
      <c r="U250" s="54"/>
      <c r="V250" s="54"/>
      <c r="W250" s="54"/>
      <c r="X250" s="54"/>
      <c r="Y250" s="54">
        <v>1</v>
      </c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>
        <v>1</v>
      </c>
      <c r="AR250" s="54">
        <v>1</v>
      </c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1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1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1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1"/>
    </row>
    <row r="254" spans="1:66" ht="12.75" customHeight="1">
      <c r="A254" s="6">
        <v>241</v>
      </c>
      <c r="B254" s="16" t="s">
        <v>225</v>
      </c>
      <c r="C254" s="31" t="s">
        <v>1589</v>
      </c>
      <c r="D254" s="31"/>
      <c r="E254" s="54">
        <v>2</v>
      </c>
      <c r="F254" s="54">
        <v>2</v>
      </c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>
        <v>1</v>
      </c>
      <c r="AI254" s="54"/>
      <c r="AJ254" s="54"/>
      <c r="AK254" s="54">
        <v>1</v>
      </c>
      <c r="AL254" s="54"/>
      <c r="AM254" s="54"/>
      <c r="AN254" s="54"/>
      <c r="AO254" s="54"/>
      <c r="AP254" s="54"/>
      <c r="AQ254" s="54"/>
      <c r="AR254" s="54">
        <v>1</v>
      </c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>
        <v>1</v>
      </c>
      <c r="BM254" s="55"/>
      <c r="BN254" s="111"/>
    </row>
    <row r="255" spans="1:66" ht="12.75" customHeight="1">
      <c r="A255" s="6">
        <v>242</v>
      </c>
      <c r="B255" s="16" t="s">
        <v>226</v>
      </c>
      <c r="C255" s="31" t="s">
        <v>1589</v>
      </c>
      <c r="D255" s="31"/>
      <c r="E255" s="54">
        <v>1</v>
      </c>
      <c r="F255" s="54">
        <v>1</v>
      </c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>
        <v>1</v>
      </c>
      <c r="U255" s="54"/>
      <c r="V255" s="54"/>
      <c r="W255" s="54"/>
      <c r="X255" s="54">
        <v>1</v>
      </c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>
        <v>1</v>
      </c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1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1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1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1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1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1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1"/>
    </row>
    <row r="262" spans="1:66" ht="33.75" customHeight="1">
      <c r="A262" s="6">
        <v>249</v>
      </c>
      <c r="B262" s="16" t="s">
        <v>233</v>
      </c>
      <c r="C262" s="31" t="s">
        <v>1593</v>
      </c>
      <c r="D262" s="31"/>
      <c r="E262" s="54">
        <v>4</v>
      </c>
      <c r="F262" s="54">
        <v>4</v>
      </c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>
        <v>4</v>
      </c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>
        <v>1</v>
      </c>
      <c r="BM262" s="55"/>
      <c r="BN262" s="111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1"/>
    </row>
    <row r="264" spans="1:66" ht="25.5" customHeight="1">
      <c r="A264" s="6">
        <v>251</v>
      </c>
      <c r="B264" s="16" t="s">
        <v>235</v>
      </c>
      <c r="C264" s="31" t="s">
        <v>1594</v>
      </c>
      <c r="D264" s="31"/>
      <c r="E264" s="54">
        <v>4</v>
      </c>
      <c r="F264" s="54">
        <v>3</v>
      </c>
      <c r="G264" s="54"/>
      <c r="H264" s="54"/>
      <c r="I264" s="54">
        <v>1</v>
      </c>
      <c r="J264" s="54"/>
      <c r="K264" s="54">
        <v>1</v>
      </c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>
        <v>3</v>
      </c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>
        <v>1</v>
      </c>
      <c r="BM264" s="55"/>
      <c r="BN264" s="111"/>
    </row>
    <row r="265" spans="1:66" ht="25.5" customHeight="1">
      <c r="A265" s="6">
        <v>252</v>
      </c>
      <c r="B265" s="16" t="s">
        <v>236</v>
      </c>
      <c r="C265" s="31" t="s">
        <v>1594</v>
      </c>
      <c r="D265" s="31"/>
      <c r="E265" s="54">
        <v>1</v>
      </c>
      <c r="F265" s="54">
        <v>1</v>
      </c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>
        <v>1</v>
      </c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1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1"/>
    </row>
    <row r="267" spans="1:66" ht="12.75" customHeight="1">
      <c r="A267" s="6">
        <v>254</v>
      </c>
      <c r="B267" s="16" t="s">
        <v>238</v>
      </c>
      <c r="C267" s="31" t="s">
        <v>1595</v>
      </c>
      <c r="D267" s="31"/>
      <c r="E267" s="54">
        <v>3</v>
      </c>
      <c r="F267" s="54">
        <v>3</v>
      </c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>
        <v>2</v>
      </c>
      <c r="AI267" s="54"/>
      <c r="AJ267" s="54"/>
      <c r="AK267" s="54">
        <v>1</v>
      </c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1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1"/>
    </row>
    <row r="269" spans="1:66" ht="23.25" customHeight="1">
      <c r="A269" s="6">
        <v>256</v>
      </c>
      <c r="B269" s="16" t="s">
        <v>240</v>
      </c>
      <c r="C269" s="31" t="s">
        <v>1596</v>
      </c>
      <c r="D269" s="31"/>
      <c r="E269" s="54">
        <v>1</v>
      </c>
      <c r="F269" s="54">
        <v>1</v>
      </c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>
        <v>1</v>
      </c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>
        <v>1</v>
      </c>
      <c r="BM269" s="55"/>
      <c r="BN269" s="111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1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1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1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1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1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1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1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1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1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1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1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1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1"/>
    </row>
    <row r="283" spans="1:66" ht="12.7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1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1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1"/>
    </row>
    <row r="286" spans="1:66" ht="12.7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1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1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1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1"/>
    </row>
    <row r="290" spans="1:66" ht="25.5" customHeight="1">
      <c r="A290" s="6">
        <v>277</v>
      </c>
      <c r="B290" s="16" t="s">
        <v>261</v>
      </c>
      <c r="C290" s="31" t="s">
        <v>1605</v>
      </c>
      <c r="D290" s="31"/>
      <c r="E290" s="54">
        <v>3</v>
      </c>
      <c r="F290" s="54"/>
      <c r="G290" s="54"/>
      <c r="H290" s="54"/>
      <c r="I290" s="54">
        <v>3</v>
      </c>
      <c r="J290" s="54"/>
      <c r="K290" s="54"/>
      <c r="L290" s="54"/>
      <c r="M290" s="54"/>
      <c r="N290" s="54"/>
      <c r="O290" s="54"/>
      <c r="P290" s="54"/>
      <c r="Q290" s="54"/>
      <c r="R290" s="54">
        <v>3</v>
      </c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1"/>
    </row>
    <row r="291" spans="1:66" ht="25.5" customHeight="1">
      <c r="A291" s="6">
        <v>278</v>
      </c>
      <c r="B291" s="16" t="s">
        <v>262</v>
      </c>
      <c r="C291" s="31" t="s">
        <v>1605</v>
      </c>
      <c r="D291" s="31"/>
      <c r="E291" s="54">
        <v>1</v>
      </c>
      <c r="F291" s="54"/>
      <c r="G291" s="54"/>
      <c r="H291" s="54"/>
      <c r="I291" s="54">
        <v>1</v>
      </c>
      <c r="J291" s="54"/>
      <c r="K291" s="54"/>
      <c r="L291" s="54"/>
      <c r="M291" s="54"/>
      <c r="N291" s="54"/>
      <c r="O291" s="54"/>
      <c r="P291" s="54">
        <v>1</v>
      </c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1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1"/>
    </row>
    <row r="293" spans="1:66" ht="44.25" customHeight="1">
      <c r="A293" s="6">
        <v>280</v>
      </c>
      <c r="B293" s="16" t="s">
        <v>264</v>
      </c>
      <c r="C293" s="31" t="s">
        <v>1606</v>
      </c>
      <c r="D293" s="31"/>
      <c r="E293" s="54">
        <v>2</v>
      </c>
      <c r="F293" s="54"/>
      <c r="G293" s="54"/>
      <c r="H293" s="54"/>
      <c r="I293" s="54">
        <v>2</v>
      </c>
      <c r="J293" s="54"/>
      <c r="K293" s="54">
        <v>1</v>
      </c>
      <c r="L293" s="54"/>
      <c r="M293" s="54"/>
      <c r="N293" s="54"/>
      <c r="O293" s="54"/>
      <c r="P293" s="54"/>
      <c r="Q293" s="54"/>
      <c r="R293" s="54">
        <v>1</v>
      </c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1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1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1"/>
    </row>
    <row r="296" spans="1:66" ht="25.5" customHeight="1">
      <c r="A296" s="6">
        <v>283</v>
      </c>
      <c r="B296" s="16" t="s">
        <v>267</v>
      </c>
      <c r="C296" s="31" t="s">
        <v>1607</v>
      </c>
      <c r="D296" s="31"/>
      <c r="E296" s="54">
        <v>20</v>
      </c>
      <c r="F296" s="54">
        <v>15</v>
      </c>
      <c r="G296" s="54"/>
      <c r="H296" s="54"/>
      <c r="I296" s="54">
        <v>5</v>
      </c>
      <c r="J296" s="54"/>
      <c r="K296" s="54">
        <v>4</v>
      </c>
      <c r="L296" s="54"/>
      <c r="M296" s="54"/>
      <c r="N296" s="54">
        <v>1</v>
      </c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>
        <v>9</v>
      </c>
      <c r="AH296" s="54">
        <v>2</v>
      </c>
      <c r="AI296" s="54"/>
      <c r="AJ296" s="54"/>
      <c r="AK296" s="54">
        <v>4</v>
      </c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>
        <v>2</v>
      </c>
      <c r="BM296" s="55"/>
      <c r="BN296" s="111"/>
    </row>
    <row r="297" spans="1:66" ht="25.5" customHeight="1">
      <c r="A297" s="6">
        <v>284</v>
      </c>
      <c r="B297" s="16" t="s">
        <v>268</v>
      </c>
      <c r="C297" s="31" t="s">
        <v>1607</v>
      </c>
      <c r="D297" s="31"/>
      <c r="E297" s="54">
        <v>1</v>
      </c>
      <c r="F297" s="54">
        <v>1</v>
      </c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>
        <v>1</v>
      </c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1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1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1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1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1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1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1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1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1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1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1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1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1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1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1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1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1"/>
    </row>
    <row r="314" spans="1:66" ht="12.75" customHeight="1">
      <c r="A314" s="6">
        <v>301</v>
      </c>
      <c r="B314" s="16" t="s">
        <v>279</v>
      </c>
      <c r="C314" s="31" t="s">
        <v>1619</v>
      </c>
      <c r="D314" s="31"/>
      <c r="E314" s="54">
        <v>2</v>
      </c>
      <c r="F314" s="54">
        <v>2</v>
      </c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>
        <v>1</v>
      </c>
      <c r="AI314" s="54"/>
      <c r="AJ314" s="54"/>
      <c r="AK314" s="54"/>
      <c r="AL314" s="54">
        <v>1</v>
      </c>
      <c r="AM314" s="54"/>
      <c r="AN314" s="54"/>
      <c r="AO314" s="54"/>
      <c r="AP314" s="54"/>
      <c r="AQ314" s="54"/>
      <c r="AR314" s="54">
        <v>1</v>
      </c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1"/>
    </row>
    <row r="315" spans="1:66" ht="12.75" customHeight="1">
      <c r="A315" s="6">
        <v>302</v>
      </c>
      <c r="B315" s="16" t="s">
        <v>280</v>
      </c>
      <c r="C315" s="31" t="s">
        <v>1619</v>
      </c>
      <c r="D315" s="31"/>
      <c r="E315" s="54">
        <v>2</v>
      </c>
      <c r="F315" s="54"/>
      <c r="G315" s="54"/>
      <c r="H315" s="54"/>
      <c r="I315" s="54">
        <v>2</v>
      </c>
      <c r="J315" s="54"/>
      <c r="K315" s="54"/>
      <c r="L315" s="54"/>
      <c r="M315" s="54"/>
      <c r="N315" s="54"/>
      <c r="O315" s="54"/>
      <c r="P315" s="54"/>
      <c r="Q315" s="54"/>
      <c r="R315" s="54">
        <v>2</v>
      </c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1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1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1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1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1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1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1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1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1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1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1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1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1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1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1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1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1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1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1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1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1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1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1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1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1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1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1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1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1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1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1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1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1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1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1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1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1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1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1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1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1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1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1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1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1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1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1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1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1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1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1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5</v>
      </c>
      <c r="F366" s="54">
        <f t="shared" si="14"/>
        <v>5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3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2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1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1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1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1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1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1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1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1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1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1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1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1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1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1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1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1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1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1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1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1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1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1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1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1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1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1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1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1"/>
    </row>
    <row r="394" spans="1:66" ht="12.75" customHeight="1">
      <c r="A394" s="6">
        <v>381</v>
      </c>
      <c r="B394" s="16">
        <v>246</v>
      </c>
      <c r="C394" s="31" t="s">
        <v>1657</v>
      </c>
      <c r="D394" s="31"/>
      <c r="E394" s="54">
        <v>5</v>
      </c>
      <c r="F394" s="54">
        <v>5</v>
      </c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>
        <v>3</v>
      </c>
      <c r="AI394" s="54"/>
      <c r="AJ394" s="54"/>
      <c r="AK394" s="54">
        <v>2</v>
      </c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1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1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1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1"/>
    </row>
    <row r="398" spans="1:66" ht="12.7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1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1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1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1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1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1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1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1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1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138</v>
      </c>
      <c r="F407" s="55">
        <f t="shared" si="16"/>
        <v>115</v>
      </c>
      <c r="G407" s="55">
        <f t="shared" si="16"/>
        <v>0</v>
      </c>
      <c r="H407" s="55">
        <f t="shared" si="16"/>
        <v>1</v>
      </c>
      <c r="I407" s="55">
        <f t="shared" si="16"/>
        <v>22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1</v>
      </c>
      <c r="N407" s="55">
        <f t="shared" si="16"/>
        <v>1</v>
      </c>
      <c r="O407" s="55">
        <f t="shared" si="16"/>
        <v>0</v>
      </c>
      <c r="P407" s="55">
        <f t="shared" si="16"/>
        <v>0</v>
      </c>
      <c r="Q407" s="55">
        <f t="shared" si="16"/>
        <v>2</v>
      </c>
      <c r="R407" s="55">
        <f t="shared" si="16"/>
        <v>18</v>
      </c>
      <c r="S407" s="55">
        <f t="shared" si="16"/>
        <v>0</v>
      </c>
      <c r="T407" s="55">
        <f t="shared" si="16"/>
        <v>17</v>
      </c>
      <c r="U407" s="55">
        <f t="shared" si="16"/>
        <v>3</v>
      </c>
      <c r="V407" s="55">
        <f t="shared" si="16"/>
        <v>1</v>
      </c>
      <c r="W407" s="55">
        <f t="shared" si="16"/>
        <v>4</v>
      </c>
      <c r="X407" s="55">
        <f t="shared" si="16"/>
        <v>8</v>
      </c>
      <c r="Y407" s="55">
        <f t="shared" si="16"/>
        <v>1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5</v>
      </c>
      <c r="AE407" s="55">
        <f t="shared" si="16"/>
        <v>0</v>
      </c>
      <c r="AF407" s="55">
        <f t="shared" si="16"/>
        <v>0</v>
      </c>
      <c r="AG407" s="55">
        <f t="shared" si="16"/>
        <v>10</v>
      </c>
      <c r="AH407" s="55">
        <f t="shared" si="16"/>
        <v>12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70</v>
      </c>
      <c r="AL407" s="55">
        <f t="shared" si="17"/>
        <v>0</v>
      </c>
      <c r="AM407" s="55">
        <f t="shared" si="17"/>
        <v>1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8</v>
      </c>
      <c r="AS407" s="55">
        <f t="shared" si="17"/>
        <v>13</v>
      </c>
      <c r="AT407" s="55">
        <f t="shared" si="17"/>
        <v>0</v>
      </c>
      <c r="AU407" s="55">
        <f t="shared" si="17"/>
        <v>11</v>
      </c>
      <c r="AV407" s="55">
        <f t="shared" si="17"/>
        <v>0</v>
      </c>
      <c r="AW407" s="55">
        <f t="shared" si="17"/>
        <v>1</v>
      </c>
      <c r="AX407" s="55">
        <f t="shared" si="17"/>
        <v>2</v>
      </c>
      <c r="AY407" s="55">
        <f t="shared" si="17"/>
        <v>6</v>
      </c>
      <c r="AZ407" s="55">
        <f t="shared" si="17"/>
        <v>2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1</v>
      </c>
      <c r="BM407" s="55">
        <f t="shared" si="17"/>
        <v>0</v>
      </c>
      <c r="BN407" s="111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1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1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1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1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1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1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1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1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1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1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1"/>
    </row>
    <row r="419" spans="1:66" ht="25.5" customHeight="1">
      <c r="A419" s="6">
        <v>406</v>
      </c>
      <c r="B419" s="16" t="s">
        <v>371</v>
      </c>
      <c r="C419" s="31" t="s">
        <v>1673</v>
      </c>
      <c r="D419" s="31"/>
      <c r="E419" s="54">
        <v>1</v>
      </c>
      <c r="F419" s="54">
        <v>1</v>
      </c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>
        <v>1</v>
      </c>
      <c r="U419" s="54"/>
      <c r="V419" s="54"/>
      <c r="W419" s="54"/>
      <c r="X419" s="54"/>
      <c r="Y419" s="54">
        <v>1</v>
      </c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1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1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1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1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1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1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1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1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1"/>
    </row>
    <row r="428" spans="1:66" ht="25.5" customHeight="1">
      <c r="A428" s="6">
        <v>415</v>
      </c>
      <c r="B428" s="16" t="s">
        <v>380</v>
      </c>
      <c r="C428" s="31" t="s">
        <v>1677</v>
      </c>
      <c r="D428" s="31"/>
      <c r="E428" s="54">
        <v>2</v>
      </c>
      <c r="F428" s="54"/>
      <c r="G428" s="54"/>
      <c r="H428" s="54"/>
      <c r="I428" s="54">
        <v>2</v>
      </c>
      <c r="J428" s="54"/>
      <c r="K428" s="54"/>
      <c r="L428" s="54"/>
      <c r="M428" s="54"/>
      <c r="N428" s="54"/>
      <c r="O428" s="54"/>
      <c r="P428" s="54"/>
      <c r="Q428" s="54"/>
      <c r="R428" s="54">
        <v>2</v>
      </c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1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1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1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1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1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1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1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1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91</v>
      </c>
      <c r="F436" s="54">
        <v>74</v>
      </c>
      <c r="G436" s="54"/>
      <c r="H436" s="54">
        <v>1</v>
      </c>
      <c r="I436" s="54">
        <v>16</v>
      </c>
      <c r="J436" s="54"/>
      <c r="K436" s="54"/>
      <c r="L436" s="54"/>
      <c r="M436" s="54"/>
      <c r="N436" s="54"/>
      <c r="O436" s="54"/>
      <c r="P436" s="54"/>
      <c r="Q436" s="54">
        <v>1</v>
      </c>
      <c r="R436" s="54">
        <v>15</v>
      </c>
      <c r="S436" s="54"/>
      <c r="T436" s="54">
        <v>11</v>
      </c>
      <c r="U436" s="54"/>
      <c r="V436" s="54"/>
      <c r="W436" s="54">
        <v>3</v>
      </c>
      <c r="X436" s="54">
        <v>8</v>
      </c>
      <c r="Y436" s="54"/>
      <c r="Z436" s="54"/>
      <c r="AA436" s="54"/>
      <c r="AB436" s="54"/>
      <c r="AC436" s="54"/>
      <c r="AD436" s="54">
        <v>1</v>
      </c>
      <c r="AE436" s="54"/>
      <c r="AF436" s="54"/>
      <c r="AG436" s="54"/>
      <c r="AH436" s="54"/>
      <c r="AI436" s="54"/>
      <c r="AJ436" s="54"/>
      <c r="AK436" s="54">
        <v>62</v>
      </c>
      <c r="AL436" s="54"/>
      <c r="AM436" s="54"/>
      <c r="AN436" s="54"/>
      <c r="AO436" s="54"/>
      <c r="AP436" s="54"/>
      <c r="AQ436" s="54"/>
      <c r="AR436" s="54">
        <v>8</v>
      </c>
      <c r="AS436" s="54">
        <v>8</v>
      </c>
      <c r="AT436" s="54"/>
      <c r="AU436" s="54">
        <v>7</v>
      </c>
      <c r="AV436" s="54"/>
      <c r="AW436" s="54"/>
      <c r="AX436" s="54">
        <v>1</v>
      </c>
      <c r="AY436" s="54">
        <v>4</v>
      </c>
      <c r="AZ436" s="54">
        <v>2</v>
      </c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>
        <v>1</v>
      </c>
      <c r="BM436" s="55"/>
      <c r="BN436" s="111"/>
    </row>
    <row r="437" spans="1:66" ht="25.5" customHeight="1">
      <c r="A437" s="6">
        <v>424</v>
      </c>
      <c r="B437" s="16" t="s">
        <v>388</v>
      </c>
      <c r="C437" s="31" t="s">
        <v>1680</v>
      </c>
      <c r="D437" s="31"/>
      <c r="E437" s="54">
        <v>39</v>
      </c>
      <c r="F437" s="54">
        <v>36</v>
      </c>
      <c r="G437" s="54"/>
      <c r="H437" s="54"/>
      <c r="I437" s="54">
        <v>3</v>
      </c>
      <c r="J437" s="54"/>
      <c r="K437" s="54"/>
      <c r="L437" s="54"/>
      <c r="M437" s="54">
        <v>1</v>
      </c>
      <c r="N437" s="54">
        <v>1</v>
      </c>
      <c r="O437" s="54"/>
      <c r="P437" s="54"/>
      <c r="Q437" s="54"/>
      <c r="R437" s="54">
        <v>1</v>
      </c>
      <c r="S437" s="54"/>
      <c r="T437" s="54">
        <v>5</v>
      </c>
      <c r="U437" s="54">
        <v>3</v>
      </c>
      <c r="V437" s="54">
        <v>1</v>
      </c>
      <c r="W437" s="54">
        <v>1</v>
      </c>
      <c r="X437" s="54"/>
      <c r="Y437" s="54"/>
      <c r="Z437" s="54"/>
      <c r="AA437" s="54"/>
      <c r="AB437" s="54"/>
      <c r="AC437" s="54"/>
      <c r="AD437" s="54">
        <v>4</v>
      </c>
      <c r="AE437" s="54"/>
      <c r="AF437" s="54"/>
      <c r="AG437" s="54">
        <v>10</v>
      </c>
      <c r="AH437" s="54">
        <v>12</v>
      </c>
      <c r="AI437" s="54"/>
      <c r="AJ437" s="54"/>
      <c r="AK437" s="54">
        <v>4</v>
      </c>
      <c r="AL437" s="54"/>
      <c r="AM437" s="54">
        <v>1</v>
      </c>
      <c r="AN437" s="54"/>
      <c r="AO437" s="54"/>
      <c r="AP437" s="54"/>
      <c r="AQ437" s="54"/>
      <c r="AR437" s="54"/>
      <c r="AS437" s="54">
        <v>5</v>
      </c>
      <c r="AT437" s="54"/>
      <c r="AU437" s="54">
        <v>4</v>
      </c>
      <c r="AV437" s="54"/>
      <c r="AW437" s="54">
        <v>1</v>
      </c>
      <c r="AX437" s="54">
        <v>1</v>
      </c>
      <c r="AY437" s="54">
        <v>2</v>
      </c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1"/>
    </row>
    <row r="438" spans="1:66" ht="39" customHeight="1">
      <c r="A438" s="6">
        <v>425</v>
      </c>
      <c r="B438" s="16" t="s">
        <v>389</v>
      </c>
      <c r="C438" s="31" t="s">
        <v>1681</v>
      </c>
      <c r="D438" s="31"/>
      <c r="E438" s="54">
        <v>4</v>
      </c>
      <c r="F438" s="54">
        <v>4</v>
      </c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>
        <v>4</v>
      </c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1"/>
    </row>
    <row r="439" spans="1:66" ht="39" customHeight="1">
      <c r="A439" s="6">
        <v>426</v>
      </c>
      <c r="B439" s="16" t="s">
        <v>390</v>
      </c>
      <c r="C439" s="31" t="s">
        <v>1681</v>
      </c>
      <c r="D439" s="31"/>
      <c r="E439" s="54">
        <v>1</v>
      </c>
      <c r="F439" s="54"/>
      <c r="G439" s="54"/>
      <c r="H439" s="54"/>
      <c r="I439" s="54">
        <v>1</v>
      </c>
      <c r="J439" s="54"/>
      <c r="K439" s="54"/>
      <c r="L439" s="54"/>
      <c r="M439" s="54"/>
      <c r="N439" s="54"/>
      <c r="O439" s="54"/>
      <c r="P439" s="54"/>
      <c r="Q439" s="54">
        <v>1</v>
      </c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1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1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1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1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1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1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1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1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1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1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1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1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1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1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1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1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1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1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1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1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1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1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1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1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1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1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4</v>
      </c>
      <c r="F465" s="55">
        <f t="shared" si="18"/>
        <v>4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1</v>
      </c>
      <c r="AF465" s="55">
        <f t="shared" si="18"/>
        <v>0</v>
      </c>
      <c r="AG465" s="55">
        <f t="shared" si="18"/>
        <v>0</v>
      </c>
      <c r="AH465" s="55">
        <f t="shared" si="18"/>
        <v>1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1</v>
      </c>
      <c r="AL465" s="55">
        <f t="shared" si="19"/>
        <v>1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1"/>
    </row>
    <row r="466" spans="1:66" ht="12.75" customHeight="1">
      <c r="A466" s="6">
        <v>453</v>
      </c>
      <c r="B466" s="16" t="s">
        <v>416</v>
      </c>
      <c r="C466" s="31" t="s">
        <v>1693</v>
      </c>
      <c r="D466" s="31"/>
      <c r="E466" s="54">
        <v>1</v>
      </c>
      <c r="F466" s="54">
        <v>1</v>
      </c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>
        <v>1</v>
      </c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1"/>
    </row>
    <row r="467" spans="1:66" ht="12.75" customHeight="1">
      <c r="A467" s="6">
        <v>454</v>
      </c>
      <c r="B467" s="16" t="s">
        <v>417</v>
      </c>
      <c r="C467" s="31" t="s">
        <v>1693</v>
      </c>
      <c r="D467" s="31"/>
      <c r="E467" s="54">
        <v>1</v>
      </c>
      <c r="F467" s="54">
        <v>1</v>
      </c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>
        <v>1</v>
      </c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1"/>
    </row>
    <row r="468" spans="1:66" ht="25.5" customHeight="1">
      <c r="A468" s="6">
        <v>455</v>
      </c>
      <c r="B468" s="16" t="s">
        <v>418</v>
      </c>
      <c r="C468" s="31" t="s">
        <v>1694</v>
      </c>
      <c r="D468" s="31"/>
      <c r="E468" s="54">
        <v>2</v>
      </c>
      <c r="F468" s="54">
        <v>2</v>
      </c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>
        <v>1</v>
      </c>
      <c r="AF468" s="54"/>
      <c r="AG468" s="54"/>
      <c r="AH468" s="54">
        <v>1</v>
      </c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1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1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1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1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1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1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1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1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236</v>
      </c>
      <c r="F476" s="55">
        <f t="shared" si="20"/>
        <v>200</v>
      </c>
      <c r="G476" s="55">
        <f t="shared" si="20"/>
        <v>0</v>
      </c>
      <c r="H476" s="55">
        <f t="shared" si="20"/>
        <v>2</v>
      </c>
      <c r="I476" s="55">
        <f t="shared" si="20"/>
        <v>34</v>
      </c>
      <c r="J476" s="55">
        <f t="shared" si="20"/>
        <v>0</v>
      </c>
      <c r="K476" s="55">
        <f t="shared" si="20"/>
        <v>1</v>
      </c>
      <c r="L476" s="55">
        <f t="shared" si="20"/>
        <v>27</v>
      </c>
      <c r="M476" s="55">
        <f t="shared" si="20"/>
        <v>1</v>
      </c>
      <c r="N476" s="55">
        <f t="shared" si="20"/>
        <v>1</v>
      </c>
      <c r="O476" s="55">
        <f t="shared" si="20"/>
        <v>0</v>
      </c>
      <c r="P476" s="55">
        <f t="shared" si="20"/>
        <v>1</v>
      </c>
      <c r="Q476" s="55">
        <f t="shared" si="20"/>
        <v>0</v>
      </c>
      <c r="R476" s="55">
        <f t="shared" si="20"/>
        <v>3</v>
      </c>
      <c r="S476" s="55">
        <f t="shared" si="20"/>
        <v>0</v>
      </c>
      <c r="T476" s="55">
        <f t="shared" si="20"/>
        <v>39</v>
      </c>
      <c r="U476" s="55">
        <f t="shared" si="20"/>
        <v>0</v>
      </c>
      <c r="V476" s="55">
        <f t="shared" si="20"/>
        <v>0</v>
      </c>
      <c r="W476" s="55">
        <f t="shared" si="20"/>
        <v>5</v>
      </c>
      <c r="X476" s="55">
        <f t="shared" si="20"/>
        <v>23</v>
      </c>
      <c r="Y476" s="55">
        <f t="shared" si="20"/>
        <v>11</v>
      </c>
      <c r="Z476" s="55">
        <f t="shared" si="20"/>
        <v>0</v>
      </c>
      <c r="AA476" s="55">
        <f t="shared" si="20"/>
        <v>0</v>
      </c>
      <c r="AB476" s="55">
        <f t="shared" si="20"/>
        <v>8</v>
      </c>
      <c r="AC476" s="55">
        <f t="shared" si="20"/>
        <v>0</v>
      </c>
      <c r="AD476" s="55">
        <f t="shared" si="20"/>
        <v>2</v>
      </c>
      <c r="AE476" s="55">
        <f t="shared" si="20"/>
        <v>3</v>
      </c>
      <c r="AF476" s="55">
        <f t="shared" si="20"/>
        <v>0</v>
      </c>
      <c r="AG476" s="55">
        <f t="shared" si="20"/>
        <v>1</v>
      </c>
      <c r="AH476" s="55">
        <f t="shared" si="20"/>
        <v>20</v>
      </c>
      <c r="AI476" s="55">
        <f t="shared" si="20"/>
        <v>0</v>
      </c>
      <c r="AJ476" s="55">
        <f t="shared" si="20"/>
        <v>2</v>
      </c>
      <c r="AK476" s="55">
        <f aca="true" t="shared" si="21" ref="AK476:BP476">SUM(AK477:AK515)</f>
        <v>116</v>
      </c>
      <c r="AL476" s="55">
        <f t="shared" si="21"/>
        <v>9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59</v>
      </c>
      <c r="AQ476" s="55">
        <f t="shared" si="21"/>
        <v>5</v>
      </c>
      <c r="AR476" s="55">
        <f t="shared" si="21"/>
        <v>23</v>
      </c>
      <c r="AS476" s="55">
        <f t="shared" si="21"/>
        <v>22</v>
      </c>
      <c r="AT476" s="55">
        <f t="shared" si="21"/>
        <v>0</v>
      </c>
      <c r="AU476" s="55">
        <f t="shared" si="21"/>
        <v>18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7</v>
      </c>
      <c r="AZ476" s="55">
        <f t="shared" si="21"/>
        <v>11</v>
      </c>
      <c r="BA476" s="55">
        <f t="shared" si="21"/>
        <v>0</v>
      </c>
      <c r="BB476" s="55">
        <f t="shared" si="21"/>
        <v>0</v>
      </c>
      <c r="BC476" s="55">
        <f t="shared" si="21"/>
        <v>2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8</v>
      </c>
      <c r="BM476" s="55">
        <f t="shared" si="21"/>
        <v>0</v>
      </c>
      <c r="BN476" s="111"/>
    </row>
    <row r="477" spans="1:66" ht="12.7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1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1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1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1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1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1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1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1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1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1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1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1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1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1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1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1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1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1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1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1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1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1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1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1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1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1"/>
    </row>
    <row r="503" spans="1:66" ht="33.75" customHeight="1">
      <c r="A503" s="6">
        <v>490</v>
      </c>
      <c r="B503" s="16" t="s">
        <v>451</v>
      </c>
      <c r="C503" s="31" t="s">
        <v>1710</v>
      </c>
      <c r="D503" s="31"/>
      <c r="E503" s="54">
        <v>74</v>
      </c>
      <c r="F503" s="54">
        <v>43</v>
      </c>
      <c r="G503" s="54"/>
      <c r="H503" s="54">
        <v>2</v>
      </c>
      <c r="I503" s="54">
        <v>29</v>
      </c>
      <c r="J503" s="54"/>
      <c r="K503" s="54">
        <v>1</v>
      </c>
      <c r="L503" s="54">
        <v>26</v>
      </c>
      <c r="M503" s="54"/>
      <c r="N503" s="54">
        <v>1</v>
      </c>
      <c r="O503" s="54"/>
      <c r="P503" s="54"/>
      <c r="Q503" s="54"/>
      <c r="R503" s="54">
        <v>1</v>
      </c>
      <c r="S503" s="54"/>
      <c r="T503" s="54"/>
      <c r="U503" s="54"/>
      <c r="V503" s="54"/>
      <c r="W503" s="54"/>
      <c r="X503" s="54"/>
      <c r="Y503" s="54"/>
      <c r="Z503" s="54"/>
      <c r="AA503" s="54"/>
      <c r="AB503" s="54">
        <v>3</v>
      </c>
      <c r="AC503" s="54"/>
      <c r="AD503" s="54">
        <v>2</v>
      </c>
      <c r="AE503" s="54">
        <v>1</v>
      </c>
      <c r="AF503" s="54"/>
      <c r="AG503" s="54"/>
      <c r="AH503" s="54">
        <v>18</v>
      </c>
      <c r="AI503" s="54"/>
      <c r="AJ503" s="54"/>
      <c r="AK503" s="54">
        <v>15</v>
      </c>
      <c r="AL503" s="54">
        <v>4</v>
      </c>
      <c r="AM503" s="54"/>
      <c r="AN503" s="54"/>
      <c r="AO503" s="54"/>
      <c r="AP503" s="54">
        <v>21</v>
      </c>
      <c r="AQ503" s="54"/>
      <c r="AR503" s="54"/>
      <c r="AS503" s="54">
        <v>2</v>
      </c>
      <c r="AT503" s="54"/>
      <c r="AU503" s="54">
        <v>2</v>
      </c>
      <c r="AV503" s="54"/>
      <c r="AW503" s="54"/>
      <c r="AX503" s="54"/>
      <c r="AY503" s="54">
        <v>2</v>
      </c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1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66</v>
      </c>
      <c r="F504" s="54">
        <v>65</v>
      </c>
      <c r="G504" s="54"/>
      <c r="H504" s="54"/>
      <c r="I504" s="54">
        <v>1</v>
      </c>
      <c r="J504" s="54"/>
      <c r="K504" s="54"/>
      <c r="L504" s="54"/>
      <c r="M504" s="54"/>
      <c r="N504" s="54"/>
      <c r="O504" s="54"/>
      <c r="P504" s="54">
        <v>1</v>
      </c>
      <c r="Q504" s="54"/>
      <c r="R504" s="54"/>
      <c r="S504" s="54"/>
      <c r="T504" s="54">
        <v>10</v>
      </c>
      <c r="U504" s="54"/>
      <c r="V504" s="54"/>
      <c r="W504" s="54">
        <v>3</v>
      </c>
      <c r="X504" s="54">
        <v>4</v>
      </c>
      <c r="Y504" s="54">
        <v>3</v>
      </c>
      <c r="Z504" s="54"/>
      <c r="AA504" s="54"/>
      <c r="AB504" s="54"/>
      <c r="AC504" s="54"/>
      <c r="AD504" s="54"/>
      <c r="AE504" s="54">
        <v>2</v>
      </c>
      <c r="AF504" s="54"/>
      <c r="AG504" s="54">
        <v>1</v>
      </c>
      <c r="AH504" s="54"/>
      <c r="AI504" s="54"/>
      <c r="AJ504" s="54"/>
      <c r="AK504" s="54">
        <v>48</v>
      </c>
      <c r="AL504" s="54">
        <v>4</v>
      </c>
      <c r="AM504" s="54"/>
      <c r="AN504" s="54"/>
      <c r="AO504" s="54"/>
      <c r="AP504" s="54">
        <v>36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>
        <v>3</v>
      </c>
      <c r="BM504" s="55"/>
      <c r="BN504" s="111"/>
    </row>
    <row r="505" spans="1:66" ht="33.75" customHeight="1">
      <c r="A505" s="6">
        <v>492</v>
      </c>
      <c r="B505" s="16" t="s">
        <v>453</v>
      </c>
      <c r="C505" s="31" t="s">
        <v>1710</v>
      </c>
      <c r="D505" s="31"/>
      <c r="E505" s="54">
        <v>2</v>
      </c>
      <c r="F505" s="54">
        <v>2</v>
      </c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>
        <v>2</v>
      </c>
      <c r="AL505" s="54"/>
      <c r="AM505" s="54"/>
      <c r="AN505" s="54"/>
      <c r="AO505" s="54"/>
      <c r="AP505" s="54">
        <v>2</v>
      </c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1"/>
    </row>
    <row r="506" spans="1:66" ht="33.75" customHeight="1">
      <c r="A506" s="6">
        <v>493</v>
      </c>
      <c r="B506" s="16">
        <v>287</v>
      </c>
      <c r="C506" s="31" t="s">
        <v>1711</v>
      </c>
      <c r="D506" s="31"/>
      <c r="E506" s="54">
        <v>1</v>
      </c>
      <c r="F506" s="54"/>
      <c r="G506" s="54"/>
      <c r="H506" s="54"/>
      <c r="I506" s="54">
        <v>1</v>
      </c>
      <c r="J506" s="54"/>
      <c r="K506" s="54"/>
      <c r="L506" s="54">
        <v>1</v>
      </c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1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1"/>
    </row>
    <row r="508" spans="1:66" ht="12.75" customHeight="1">
      <c r="A508" s="6">
        <v>495</v>
      </c>
      <c r="B508" s="16" t="s">
        <v>454</v>
      </c>
      <c r="C508" s="31" t="s">
        <v>1713</v>
      </c>
      <c r="D508" s="31"/>
      <c r="E508" s="54">
        <v>25</v>
      </c>
      <c r="F508" s="54">
        <v>23</v>
      </c>
      <c r="G508" s="54"/>
      <c r="H508" s="54"/>
      <c r="I508" s="54">
        <v>2</v>
      </c>
      <c r="J508" s="54"/>
      <c r="K508" s="54"/>
      <c r="L508" s="54"/>
      <c r="M508" s="54">
        <v>1</v>
      </c>
      <c r="N508" s="54"/>
      <c r="O508" s="54"/>
      <c r="P508" s="54"/>
      <c r="Q508" s="54"/>
      <c r="R508" s="54">
        <v>1</v>
      </c>
      <c r="S508" s="54"/>
      <c r="T508" s="54"/>
      <c r="U508" s="54"/>
      <c r="V508" s="54"/>
      <c r="W508" s="54"/>
      <c r="X508" s="54"/>
      <c r="Y508" s="54"/>
      <c r="Z508" s="54"/>
      <c r="AA508" s="54"/>
      <c r="AB508" s="54">
        <v>4</v>
      </c>
      <c r="AC508" s="54"/>
      <c r="AD508" s="54"/>
      <c r="AE508" s="54"/>
      <c r="AF508" s="54"/>
      <c r="AG508" s="54"/>
      <c r="AH508" s="54">
        <v>1</v>
      </c>
      <c r="AI508" s="54"/>
      <c r="AJ508" s="54"/>
      <c r="AK508" s="54">
        <v>17</v>
      </c>
      <c r="AL508" s="54">
        <v>1</v>
      </c>
      <c r="AM508" s="54"/>
      <c r="AN508" s="54"/>
      <c r="AO508" s="54"/>
      <c r="AP508" s="54"/>
      <c r="AQ508" s="54"/>
      <c r="AR508" s="54">
        <v>2</v>
      </c>
      <c r="AS508" s="54">
        <v>2</v>
      </c>
      <c r="AT508" s="54"/>
      <c r="AU508" s="54"/>
      <c r="AV508" s="54"/>
      <c r="AW508" s="54"/>
      <c r="AX508" s="54"/>
      <c r="AY508" s="54"/>
      <c r="AZ508" s="54"/>
      <c r="BA508" s="54"/>
      <c r="BB508" s="54"/>
      <c r="BC508" s="54">
        <v>2</v>
      </c>
      <c r="BD508" s="54"/>
      <c r="BE508" s="54"/>
      <c r="BF508" s="54"/>
      <c r="BG508" s="54"/>
      <c r="BH508" s="54"/>
      <c r="BI508" s="54"/>
      <c r="BJ508" s="54"/>
      <c r="BK508" s="54"/>
      <c r="BL508" s="54">
        <v>1</v>
      </c>
      <c r="BM508" s="55"/>
      <c r="BN508" s="111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66</v>
      </c>
      <c r="F509" s="54">
        <v>65</v>
      </c>
      <c r="G509" s="54"/>
      <c r="H509" s="54"/>
      <c r="I509" s="54">
        <v>1</v>
      </c>
      <c r="J509" s="54"/>
      <c r="K509" s="54"/>
      <c r="L509" s="54"/>
      <c r="M509" s="54"/>
      <c r="N509" s="54"/>
      <c r="O509" s="54"/>
      <c r="P509" s="54"/>
      <c r="Q509" s="54"/>
      <c r="R509" s="54">
        <v>1</v>
      </c>
      <c r="S509" s="54"/>
      <c r="T509" s="54">
        <v>29</v>
      </c>
      <c r="U509" s="54"/>
      <c r="V509" s="54"/>
      <c r="W509" s="54">
        <v>2</v>
      </c>
      <c r="X509" s="54">
        <v>19</v>
      </c>
      <c r="Y509" s="54">
        <v>8</v>
      </c>
      <c r="Z509" s="54"/>
      <c r="AA509" s="54"/>
      <c r="AB509" s="54">
        <v>1</v>
      </c>
      <c r="AC509" s="54"/>
      <c r="AD509" s="54"/>
      <c r="AE509" s="54"/>
      <c r="AF509" s="54"/>
      <c r="AG509" s="54"/>
      <c r="AH509" s="54"/>
      <c r="AI509" s="54"/>
      <c r="AJ509" s="54">
        <v>2</v>
      </c>
      <c r="AK509" s="54">
        <v>33</v>
      </c>
      <c r="AL509" s="54"/>
      <c r="AM509" s="54"/>
      <c r="AN509" s="54"/>
      <c r="AO509" s="54"/>
      <c r="AP509" s="54"/>
      <c r="AQ509" s="54">
        <v>5</v>
      </c>
      <c r="AR509" s="54">
        <v>21</v>
      </c>
      <c r="AS509" s="54">
        <v>18</v>
      </c>
      <c r="AT509" s="54"/>
      <c r="AU509" s="54">
        <v>16</v>
      </c>
      <c r="AV509" s="54"/>
      <c r="AW509" s="54"/>
      <c r="AX509" s="54"/>
      <c r="AY509" s="54">
        <v>5</v>
      </c>
      <c r="AZ509" s="54">
        <v>11</v>
      </c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>
        <v>3</v>
      </c>
      <c r="BM509" s="55"/>
      <c r="BN509" s="111"/>
    </row>
    <row r="510" spans="1:66" ht="12.75" customHeight="1">
      <c r="A510" s="6">
        <v>497</v>
      </c>
      <c r="B510" s="16" t="s">
        <v>456</v>
      </c>
      <c r="C510" s="31" t="s">
        <v>1713</v>
      </c>
      <c r="D510" s="31"/>
      <c r="E510" s="54">
        <v>1</v>
      </c>
      <c r="F510" s="54">
        <v>1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>
        <v>1</v>
      </c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>
        <v>1</v>
      </c>
      <c r="BM510" s="55"/>
      <c r="BN510" s="111"/>
    </row>
    <row r="511" spans="1:66" ht="25.5" customHeight="1">
      <c r="A511" s="6">
        <v>498</v>
      </c>
      <c r="B511" s="16">
        <v>290</v>
      </c>
      <c r="C511" s="31" t="s">
        <v>1714</v>
      </c>
      <c r="D511" s="31"/>
      <c r="E511" s="54">
        <v>1</v>
      </c>
      <c r="F511" s="54">
        <v>1</v>
      </c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>
        <v>1</v>
      </c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1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1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1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1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1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133</v>
      </c>
      <c r="F516" s="55">
        <f t="shared" si="22"/>
        <v>115</v>
      </c>
      <c r="G516" s="55">
        <f t="shared" si="22"/>
        <v>0</v>
      </c>
      <c r="H516" s="55">
        <f t="shared" si="22"/>
        <v>0</v>
      </c>
      <c r="I516" s="55">
        <f t="shared" si="22"/>
        <v>18</v>
      </c>
      <c r="J516" s="55">
        <f t="shared" si="22"/>
        <v>0</v>
      </c>
      <c r="K516" s="55">
        <f t="shared" si="22"/>
        <v>6</v>
      </c>
      <c r="L516" s="55">
        <f t="shared" si="22"/>
        <v>2</v>
      </c>
      <c r="M516" s="55">
        <f t="shared" si="22"/>
        <v>1</v>
      </c>
      <c r="N516" s="55">
        <f t="shared" si="22"/>
        <v>1</v>
      </c>
      <c r="O516" s="55">
        <f t="shared" si="22"/>
        <v>0</v>
      </c>
      <c r="P516" s="55">
        <f t="shared" si="22"/>
        <v>0</v>
      </c>
      <c r="Q516" s="55">
        <f t="shared" si="22"/>
        <v>1</v>
      </c>
      <c r="R516" s="55">
        <f t="shared" si="22"/>
        <v>7</v>
      </c>
      <c r="S516" s="55">
        <f t="shared" si="22"/>
        <v>0</v>
      </c>
      <c r="T516" s="55">
        <f t="shared" si="22"/>
        <v>12</v>
      </c>
      <c r="U516" s="55">
        <f t="shared" si="22"/>
        <v>0</v>
      </c>
      <c r="V516" s="55">
        <f t="shared" si="22"/>
        <v>2</v>
      </c>
      <c r="W516" s="55">
        <f t="shared" si="22"/>
        <v>3</v>
      </c>
      <c r="X516" s="55">
        <f t="shared" si="22"/>
        <v>7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4</v>
      </c>
      <c r="AC516" s="55">
        <f t="shared" si="22"/>
        <v>0</v>
      </c>
      <c r="AD516" s="55">
        <f t="shared" si="22"/>
        <v>8</v>
      </c>
      <c r="AE516" s="55">
        <f t="shared" si="22"/>
        <v>1</v>
      </c>
      <c r="AF516" s="55">
        <f t="shared" si="22"/>
        <v>0</v>
      </c>
      <c r="AG516" s="55">
        <f t="shared" si="22"/>
        <v>1</v>
      </c>
      <c r="AH516" s="55">
        <f t="shared" si="22"/>
        <v>10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74</v>
      </c>
      <c r="AL516" s="55">
        <f t="shared" si="23"/>
        <v>4</v>
      </c>
      <c r="AM516" s="55">
        <f t="shared" si="23"/>
        <v>1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13</v>
      </c>
      <c r="AS516" s="55">
        <f t="shared" si="23"/>
        <v>5</v>
      </c>
      <c r="AT516" s="55">
        <f t="shared" si="23"/>
        <v>0</v>
      </c>
      <c r="AU516" s="55">
        <f t="shared" si="23"/>
        <v>5</v>
      </c>
      <c r="AV516" s="55">
        <f t="shared" si="23"/>
        <v>0</v>
      </c>
      <c r="AW516" s="55">
        <f t="shared" si="23"/>
        <v>0</v>
      </c>
      <c r="AX516" s="55">
        <f t="shared" si="23"/>
        <v>1</v>
      </c>
      <c r="AY516" s="55">
        <f t="shared" si="23"/>
        <v>4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2</v>
      </c>
      <c r="BM516" s="55">
        <f t="shared" si="23"/>
        <v>0</v>
      </c>
      <c r="BN516" s="111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1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1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1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1"/>
    </row>
    <row r="521" spans="1:66" ht="12.75" customHeight="1">
      <c r="A521" s="6">
        <v>508</v>
      </c>
      <c r="B521" s="16" t="s">
        <v>463</v>
      </c>
      <c r="C521" s="31" t="s">
        <v>1721</v>
      </c>
      <c r="D521" s="31"/>
      <c r="E521" s="54">
        <v>51</v>
      </c>
      <c r="F521" s="54">
        <v>41</v>
      </c>
      <c r="G521" s="54"/>
      <c r="H521" s="54"/>
      <c r="I521" s="54">
        <v>10</v>
      </c>
      <c r="J521" s="54"/>
      <c r="K521" s="54">
        <v>5</v>
      </c>
      <c r="L521" s="54">
        <v>2</v>
      </c>
      <c r="M521" s="54"/>
      <c r="N521" s="54">
        <v>1</v>
      </c>
      <c r="O521" s="54"/>
      <c r="P521" s="54"/>
      <c r="Q521" s="54"/>
      <c r="R521" s="54">
        <v>2</v>
      </c>
      <c r="S521" s="54"/>
      <c r="T521" s="54"/>
      <c r="U521" s="54"/>
      <c r="V521" s="54"/>
      <c r="W521" s="54"/>
      <c r="X521" s="54"/>
      <c r="Y521" s="54"/>
      <c r="Z521" s="54"/>
      <c r="AA521" s="54"/>
      <c r="AB521" s="54">
        <v>2</v>
      </c>
      <c r="AC521" s="54"/>
      <c r="AD521" s="54">
        <v>8</v>
      </c>
      <c r="AE521" s="54"/>
      <c r="AF521" s="54"/>
      <c r="AG521" s="54">
        <v>1</v>
      </c>
      <c r="AH521" s="54">
        <v>4</v>
      </c>
      <c r="AI521" s="54"/>
      <c r="AJ521" s="54"/>
      <c r="AK521" s="54">
        <v>25</v>
      </c>
      <c r="AL521" s="54">
        <v>1</v>
      </c>
      <c r="AM521" s="54"/>
      <c r="AN521" s="54"/>
      <c r="AO521" s="54"/>
      <c r="AP521" s="54"/>
      <c r="AQ521" s="54"/>
      <c r="AR521" s="54">
        <v>1</v>
      </c>
      <c r="AS521" s="54">
        <v>1</v>
      </c>
      <c r="AT521" s="54"/>
      <c r="AU521" s="54">
        <v>1</v>
      </c>
      <c r="AV521" s="54"/>
      <c r="AW521" s="54"/>
      <c r="AX521" s="54"/>
      <c r="AY521" s="54">
        <v>1</v>
      </c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>
        <v>1</v>
      </c>
      <c r="BM521" s="55"/>
      <c r="BN521" s="111"/>
    </row>
    <row r="522" spans="1:66" ht="12.75" customHeight="1">
      <c r="A522" s="6">
        <v>509</v>
      </c>
      <c r="B522" s="16" t="s">
        <v>464</v>
      </c>
      <c r="C522" s="31" t="s">
        <v>1721</v>
      </c>
      <c r="D522" s="31"/>
      <c r="E522" s="54">
        <v>36</v>
      </c>
      <c r="F522" s="54">
        <v>32</v>
      </c>
      <c r="G522" s="54"/>
      <c r="H522" s="54"/>
      <c r="I522" s="54">
        <v>4</v>
      </c>
      <c r="J522" s="54"/>
      <c r="K522" s="54"/>
      <c r="L522" s="54"/>
      <c r="M522" s="54"/>
      <c r="N522" s="54"/>
      <c r="O522" s="54"/>
      <c r="P522" s="54"/>
      <c r="Q522" s="54"/>
      <c r="R522" s="54">
        <v>4</v>
      </c>
      <c r="S522" s="54"/>
      <c r="T522" s="54">
        <v>2</v>
      </c>
      <c r="U522" s="54"/>
      <c r="V522" s="54">
        <v>1</v>
      </c>
      <c r="W522" s="54">
        <v>1</v>
      </c>
      <c r="X522" s="54"/>
      <c r="Y522" s="54"/>
      <c r="Z522" s="54"/>
      <c r="AA522" s="54"/>
      <c r="AB522" s="54">
        <v>2</v>
      </c>
      <c r="AC522" s="54"/>
      <c r="AD522" s="54"/>
      <c r="AE522" s="54">
        <v>1</v>
      </c>
      <c r="AF522" s="54"/>
      <c r="AG522" s="54"/>
      <c r="AH522" s="54"/>
      <c r="AI522" s="54"/>
      <c r="AJ522" s="54"/>
      <c r="AK522" s="54">
        <v>24</v>
      </c>
      <c r="AL522" s="54">
        <v>3</v>
      </c>
      <c r="AM522" s="54"/>
      <c r="AN522" s="54"/>
      <c r="AO522" s="54"/>
      <c r="AP522" s="54"/>
      <c r="AQ522" s="54"/>
      <c r="AR522" s="54">
        <v>1</v>
      </c>
      <c r="AS522" s="54">
        <v>1</v>
      </c>
      <c r="AT522" s="54"/>
      <c r="AU522" s="54">
        <v>1</v>
      </c>
      <c r="AV522" s="54"/>
      <c r="AW522" s="54"/>
      <c r="AX522" s="54"/>
      <c r="AY522" s="54">
        <v>1</v>
      </c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>
        <v>1</v>
      </c>
      <c r="BM522" s="55"/>
      <c r="BN522" s="111"/>
    </row>
    <row r="523" spans="1:66" ht="12.75" customHeight="1">
      <c r="A523" s="6">
        <v>510</v>
      </c>
      <c r="B523" s="16" t="s">
        <v>465</v>
      </c>
      <c r="C523" s="31" t="s">
        <v>1721</v>
      </c>
      <c r="D523" s="31"/>
      <c r="E523" s="54">
        <v>4</v>
      </c>
      <c r="F523" s="54">
        <v>4</v>
      </c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>
        <v>2</v>
      </c>
      <c r="U523" s="54"/>
      <c r="V523" s="54">
        <v>1</v>
      </c>
      <c r="W523" s="54">
        <v>1</v>
      </c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>
        <v>2</v>
      </c>
      <c r="AL523" s="54"/>
      <c r="AM523" s="54"/>
      <c r="AN523" s="54"/>
      <c r="AO523" s="54"/>
      <c r="AP523" s="54"/>
      <c r="AQ523" s="54"/>
      <c r="AR523" s="54"/>
      <c r="AS523" s="54">
        <v>1</v>
      </c>
      <c r="AT523" s="54"/>
      <c r="AU523" s="54">
        <v>1</v>
      </c>
      <c r="AV523" s="54"/>
      <c r="AW523" s="54"/>
      <c r="AX523" s="54">
        <v>1</v>
      </c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1"/>
    </row>
    <row r="524" spans="1:66" ht="12.75" customHeight="1">
      <c r="A524" s="6">
        <v>511</v>
      </c>
      <c r="B524" s="16" t="s">
        <v>466</v>
      </c>
      <c r="C524" s="31" t="s">
        <v>1721</v>
      </c>
      <c r="D524" s="31"/>
      <c r="E524" s="54">
        <v>9</v>
      </c>
      <c r="F524" s="54">
        <v>8</v>
      </c>
      <c r="G524" s="54"/>
      <c r="H524" s="54"/>
      <c r="I524" s="54">
        <v>1</v>
      </c>
      <c r="J524" s="54"/>
      <c r="K524" s="54"/>
      <c r="L524" s="54"/>
      <c r="M524" s="54"/>
      <c r="N524" s="54"/>
      <c r="O524" s="54"/>
      <c r="P524" s="54"/>
      <c r="Q524" s="54">
        <v>1</v>
      </c>
      <c r="R524" s="54"/>
      <c r="S524" s="54"/>
      <c r="T524" s="54">
        <v>4</v>
      </c>
      <c r="U524" s="54"/>
      <c r="V524" s="54"/>
      <c r="W524" s="54">
        <v>1</v>
      </c>
      <c r="X524" s="54">
        <v>3</v>
      </c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>
        <v>4</v>
      </c>
      <c r="AL524" s="54"/>
      <c r="AM524" s="54"/>
      <c r="AN524" s="54"/>
      <c r="AO524" s="54"/>
      <c r="AP524" s="54"/>
      <c r="AQ524" s="54"/>
      <c r="AR524" s="54">
        <v>4</v>
      </c>
      <c r="AS524" s="54">
        <v>1</v>
      </c>
      <c r="AT524" s="54"/>
      <c r="AU524" s="54">
        <v>1</v>
      </c>
      <c r="AV524" s="54"/>
      <c r="AW524" s="54"/>
      <c r="AX524" s="54"/>
      <c r="AY524" s="54">
        <v>1</v>
      </c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1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1"/>
    </row>
    <row r="526" spans="1:66" ht="12.75" customHeight="1" hidden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1"/>
    </row>
    <row r="527" spans="1:66" ht="12.75" customHeight="1">
      <c r="A527" s="6">
        <v>514</v>
      </c>
      <c r="B527" s="16" t="s">
        <v>468</v>
      </c>
      <c r="C527" s="31" t="s">
        <v>1722</v>
      </c>
      <c r="D527" s="31"/>
      <c r="E527" s="54">
        <v>4</v>
      </c>
      <c r="F527" s="54">
        <v>4</v>
      </c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>
        <v>4</v>
      </c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1"/>
    </row>
    <row r="528" spans="1:66" ht="12.75" customHeight="1">
      <c r="A528" s="6">
        <v>515</v>
      </c>
      <c r="B528" s="16" t="s">
        <v>469</v>
      </c>
      <c r="C528" s="31" t="s">
        <v>1722</v>
      </c>
      <c r="D528" s="31"/>
      <c r="E528" s="54">
        <v>8</v>
      </c>
      <c r="F528" s="54">
        <v>8</v>
      </c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>
        <v>1</v>
      </c>
      <c r="U528" s="54"/>
      <c r="V528" s="54"/>
      <c r="W528" s="54"/>
      <c r="X528" s="54">
        <v>1</v>
      </c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>
        <v>7</v>
      </c>
      <c r="AL528" s="54"/>
      <c r="AM528" s="54"/>
      <c r="AN528" s="54"/>
      <c r="AO528" s="54"/>
      <c r="AP528" s="54"/>
      <c r="AQ528" s="54"/>
      <c r="AR528" s="54">
        <v>1</v>
      </c>
      <c r="AS528" s="54">
        <v>1</v>
      </c>
      <c r="AT528" s="54"/>
      <c r="AU528" s="54">
        <v>1</v>
      </c>
      <c r="AV528" s="54"/>
      <c r="AW528" s="54"/>
      <c r="AX528" s="54"/>
      <c r="AY528" s="54">
        <v>1</v>
      </c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1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1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1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1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1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1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1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1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1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1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1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1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1"/>
    </row>
    <row r="541" spans="1:66" ht="25.5" customHeight="1">
      <c r="A541" s="6">
        <v>528</v>
      </c>
      <c r="B541" s="16" t="s">
        <v>482</v>
      </c>
      <c r="C541" s="31" t="s">
        <v>1726</v>
      </c>
      <c r="D541" s="31"/>
      <c r="E541" s="54">
        <v>2</v>
      </c>
      <c r="F541" s="54"/>
      <c r="G541" s="54"/>
      <c r="H541" s="54"/>
      <c r="I541" s="54">
        <v>2</v>
      </c>
      <c r="J541" s="54"/>
      <c r="K541" s="54">
        <v>1</v>
      </c>
      <c r="L541" s="54"/>
      <c r="M541" s="54">
        <v>1</v>
      </c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1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1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1"/>
    </row>
    <row r="544" spans="1:66" ht="25.5" customHeight="1">
      <c r="A544" s="6">
        <v>531</v>
      </c>
      <c r="B544" s="16" t="s">
        <v>485</v>
      </c>
      <c r="C544" s="31" t="s">
        <v>1727</v>
      </c>
      <c r="D544" s="31"/>
      <c r="E544" s="54">
        <v>12</v>
      </c>
      <c r="F544" s="54">
        <v>12</v>
      </c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>
        <v>1</v>
      </c>
      <c r="U544" s="54"/>
      <c r="V544" s="54"/>
      <c r="W544" s="54"/>
      <c r="X544" s="54">
        <v>1</v>
      </c>
      <c r="Y544" s="54"/>
      <c r="Z544" s="54"/>
      <c r="AA544" s="54"/>
      <c r="AB544" s="54"/>
      <c r="AC544" s="54"/>
      <c r="AD544" s="54"/>
      <c r="AE544" s="54"/>
      <c r="AF544" s="54"/>
      <c r="AG544" s="54"/>
      <c r="AH544" s="54">
        <v>6</v>
      </c>
      <c r="AI544" s="54"/>
      <c r="AJ544" s="54"/>
      <c r="AK544" s="54">
        <v>4</v>
      </c>
      <c r="AL544" s="54"/>
      <c r="AM544" s="54">
        <v>1</v>
      </c>
      <c r="AN544" s="54"/>
      <c r="AO544" s="54"/>
      <c r="AP544" s="54"/>
      <c r="AQ544" s="54"/>
      <c r="AR544" s="54">
        <v>1</v>
      </c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1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1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1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1"/>
    </row>
    <row r="548" spans="1:66" ht="25.5" customHeight="1">
      <c r="A548" s="6">
        <v>535</v>
      </c>
      <c r="B548" s="16" t="s">
        <v>489</v>
      </c>
      <c r="C548" s="31" t="s">
        <v>1728</v>
      </c>
      <c r="D548" s="31"/>
      <c r="E548" s="54">
        <v>1</v>
      </c>
      <c r="F548" s="54"/>
      <c r="G548" s="54"/>
      <c r="H548" s="54"/>
      <c r="I548" s="54">
        <v>1</v>
      </c>
      <c r="J548" s="54"/>
      <c r="K548" s="54"/>
      <c r="L548" s="54"/>
      <c r="M548" s="54"/>
      <c r="N548" s="54"/>
      <c r="O548" s="54"/>
      <c r="P548" s="54"/>
      <c r="Q548" s="54"/>
      <c r="R548" s="54">
        <v>1</v>
      </c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1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1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1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1"/>
    </row>
    <row r="552" spans="1:66" ht="25.5" customHeight="1">
      <c r="A552" s="6">
        <v>539</v>
      </c>
      <c r="B552" s="16" t="s">
        <v>493</v>
      </c>
      <c r="C552" s="31" t="s">
        <v>1729</v>
      </c>
      <c r="D552" s="31"/>
      <c r="E552" s="54">
        <v>1</v>
      </c>
      <c r="F552" s="54">
        <v>1</v>
      </c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>
        <v>1</v>
      </c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1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1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1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1"/>
    </row>
    <row r="556" spans="1:66" ht="12.75" customHeight="1">
      <c r="A556" s="6">
        <v>543</v>
      </c>
      <c r="B556" s="16" t="s">
        <v>496</v>
      </c>
      <c r="C556" s="31" t="s">
        <v>1730</v>
      </c>
      <c r="D556" s="31"/>
      <c r="E556" s="54">
        <v>3</v>
      </c>
      <c r="F556" s="54">
        <v>3</v>
      </c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>
        <v>1</v>
      </c>
      <c r="U556" s="54"/>
      <c r="V556" s="54"/>
      <c r="W556" s="54"/>
      <c r="X556" s="54">
        <v>1</v>
      </c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>
        <v>2</v>
      </c>
      <c r="AL556" s="54"/>
      <c r="AM556" s="54"/>
      <c r="AN556" s="54"/>
      <c r="AO556" s="54"/>
      <c r="AP556" s="54"/>
      <c r="AQ556" s="54"/>
      <c r="AR556" s="54">
        <v>3</v>
      </c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1"/>
    </row>
    <row r="557" spans="1:66" ht="12.75" customHeight="1">
      <c r="A557" s="6">
        <v>544</v>
      </c>
      <c r="B557" s="16" t="s">
        <v>497</v>
      </c>
      <c r="C557" s="31" t="s">
        <v>1730</v>
      </c>
      <c r="D557" s="31"/>
      <c r="E557" s="54">
        <v>2</v>
      </c>
      <c r="F557" s="54">
        <v>2</v>
      </c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>
        <v>1</v>
      </c>
      <c r="U557" s="54"/>
      <c r="V557" s="54"/>
      <c r="W557" s="54"/>
      <c r="X557" s="54">
        <v>1</v>
      </c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>
        <v>1</v>
      </c>
      <c r="AL557" s="54"/>
      <c r="AM557" s="54"/>
      <c r="AN557" s="54"/>
      <c r="AO557" s="54"/>
      <c r="AP557" s="54"/>
      <c r="AQ557" s="54"/>
      <c r="AR557" s="54">
        <v>2</v>
      </c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1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464</v>
      </c>
      <c r="F558" s="55">
        <f t="shared" si="24"/>
        <v>423</v>
      </c>
      <c r="G558" s="55">
        <f t="shared" si="24"/>
        <v>1</v>
      </c>
      <c r="H558" s="55">
        <f t="shared" si="24"/>
        <v>5</v>
      </c>
      <c r="I558" s="55">
        <f t="shared" si="24"/>
        <v>35</v>
      </c>
      <c r="J558" s="55">
        <f t="shared" si="24"/>
        <v>0</v>
      </c>
      <c r="K558" s="55">
        <f t="shared" si="24"/>
        <v>9</v>
      </c>
      <c r="L558" s="55">
        <f t="shared" si="24"/>
        <v>0</v>
      </c>
      <c r="M558" s="55">
        <f t="shared" si="24"/>
        <v>1</v>
      </c>
      <c r="N558" s="55">
        <f t="shared" si="24"/>
        <v>1</v>
      </c>
      <c r="O558" s="55">
        <f t="shared" si="24"/>
        <v>0</v>
      </c>
      <c r="P558" s="55">
        <f t="shared" si="24"/>
        <v>1</v>
      </c>
      <c r="Q558" s="55">
        <f t="shared" si="24"/>
        <v>2</v>
      </c>
      <c r="R558" s="55">
        <f t="shared" si="24"/>
        <v>21</v>
      </c>
      <c r="S558" s="55">
        <f t="shared" si="24"/>
        <v>0</v>
      </c>
      <c r="T558" s="55">
        <f t="shared" si="24"/>
        <v>79</v>
      </c>
      <c r="U558" s="55">
        <f t="shared" si="24"/>
        <v>6</v>
      </c>
      <c r="V558" s="55">
        <f t="shared" si="24"/>
        <v>19</v>
      </c>
      <c r="W558" s="55">
        <f t="shared" si="24"/>
        <v>15</v>
      </c>
      <c r="X558" s="55">
        <f t="shared" si="24"/>
        <v>10</v>
      </c>
      <c r="Y558" s="55">
        <f t="shared" si="24"/>
        <v>29</v>
      </c>
      <c r="Z558" s="55">
        <f t="shared" si="24"/>
        <v>0</v>
      </c>
      <c r="AA558" s="55">
        <f t="shared" si="24"/>
        <v>0</v>
      </c>
      <c r="AB558" s="55">
        <f t="shared" si="24"/>
        <v>3</v>
      </c>
      <c r="AC558" s="55">
        <f t="shared" si="24"/>
        <v>0</v>
      </c>
      <c r="AD558" s="55">
        <f t="shared" si="24"/>
        <v>6</v>
      </c>
      <c r="AE558" s="55">
        <f t="shared" si="24"/>
        <v>3</v>
      </c>
      <c r="AF558" s="55">
        <f t="shared" si="24"/>
        <v>0</v>
      </c>
      <c r="AG558" s="55">
        <f t="shared" si="24"/>
        <v>1</v>
      </c>
      <c r="AH558" s="55">
        <f t="shared" si="24"/>
        <v>135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192</v>
      </c>
      <c r="AL558" s="55">
        <f t="shared" si="25"/>
        <v>3</v>
      </c>
      <c r="AM558" s="55">
        <f t="shared" si="25"/>
        <v>1</v>
      </c>
      <c r="AN558" s="55">
        <f t="shared" si="25"/>
        <v>0</v>
      </c>
      <c r="AO558" s="55">
        <f t="shared" si="25"/>
        <v>1</v>
      </c>
      <c r="AP558" s="55">
        <f t="shared" si="25"/>
        <v>1</v>
      </c>
      <c r="AQ558" s="55">
        <f t="shared" si="25"/>
        <v>31</v>
      </c>
      <c r="AR558" s="55">
        <f t="shared" si="25"/>
        <v>64</v>
      </c>
      <c r="AS558" s="55">
        <f t="shared" si="25"/>
        <v>42</v>
      </c>
      <c r="AT558" s="55">
        <f t="shared" si="25"/>
        <v>0</v>
      </c>
      <c r="AU558" s="55">
        <f t="shared" si="25"/>
        <v>36</v>
      </c>
      <c r="AV558" s="55">
        <f t="shared" si="25"/>
        <v>1</v>
      </c>
      <c r="AW558" s="55">
        <f t="shared" si="25"/>
        <v>5</v>
      </c>
      <c r="AX558" s="55">
        <f t="shared" si="25"/>
        <v>11</v>
      </c>
      <c r="AY558" s="55">
        <f t="shared" si="25"/>
        <v>9</v>
      </c>
      <c r="AZ558" s="55">
        <f t="shared" si="25"/>
        <v>10</v>
      </c>
      <c r="BA558" s="55">
        <f t="shared" si="25"/>
        <v>0</v>
      </c>
      <c r="BB558" s="55">
        <f t="shared" si="25"/>
        <v>0</v>
      </c>
      <c r="BC558" s="55">
        <f t="shared" si="25"/>
        <v>1</v>
      </c>
      <c r="BD558" s="55">
        <f t="shared" si="25"/>
        <v>0</v>
      </c>
      <c r="BE558" s="55">
        <f t="shared" si="25"/>
        <v>1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27</v>
      </c>
      <c r="BM558" s="55">
        <f t="shared" si="25"/>
        <v>0</v>
      </c>
      <c r="BN558" s="111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452</v>
      </c>
      <c r="F559" s="55">
        <f t="shared" si="26"/>
        <v>411</v>
      </c>
      <c r="G559" s="55">
        <f t="shared" si="26"/>
        <v>1</v>
      </c>
      <c r="H559" s="55">
        <f t="shared" si="26"/>
        <v>5</v>
      </c>
      <c r="I559" s="55">
        <f t="shared" si="26"/>
        <v>35</v>
      </c>
      <c r="J559" s="55">
        <f t="shared" si="26"/>
        <v>0</v>
      </c>
      <c r="K559" s="55">
        <f t="shared" si="26"/>
        <v>9</v>
      </c>
      <c r="L559" s="55">
        <f t="shared" si="26"/>
        <v>0</v>
      </c>
      <c r="M559" s="55">
        <f t="shared" si="26"/>
        <v>1</v>
      </c>
      <c r="N559" s="55">
        <f t="shared" si="26"/>
        <v>1</v>
      </c>
      <c r="O559" s="55">
        <f t="shared" si="26"/>
        <v>0</v>
      </c>
      <c r="P559" s="55">
        <f t="shared" si="26"/>
        <v>1</v>
      </c>
      <c r="Q559" s="55">
        <f t="shared" si="26"/>
        <v>2</v>
      </c>
      <c r="R559" s="55">
        <f t="shared" si="26"/>
        <v>21</v>
      </c>
      <c r="S559" s="55">
        <f t="shared" si="26"/>
        <v>0</v>
      </c>
      <c r="T559" s="55">
        <f t="shared" si="26"/>
        <v>77</v>
      </c>
      <c r="U559" s="55">
        <f t="shared" si="26"/>
        <v>6</v>
      </c>
      <c r="V559" s="55">
        <f t="shared" si="26"/>
        <v>17</v>
      </c>
      <c r="W559" s="55">
        <f t="shared" si="26"/>
        <v>15</v>
      </c>
      <c r="X559" s="55">
        <f t="shared" si="26"/>
        <v>10</v>
      </c>
      <c r="Y559" s="55">
        <f t="shared" si="26"/>
        <v>29</v>
      </c>
      <c r="Z559" s="55">
        <f t="shared" si="26"/>
        <v>0</v>
      </c>
      <c r="AA559" s="55">
        <f t="shared" si="26"/>
        <v>0</v>
      </c>
      <c r="AB559" s="55">
        <f t="shared" si="26"/>
        <v>3</v>
      </c>
      <c r="AC559" s="55">
        <f t="shared" si="26"/>
        <v>0</v>
      </c>
      <c r="AD559" s="55">
        <f t="shared" si="26"/>
        <v>5</v>
      </c>
      <c r="AE559" s="55">
        <f t="shared" si="26"/>
        <v>3</v>
      </c>
      <c r="AF559" s="55">
        <f t="shared" si="26"/>
        <v>0</v>
      </c>
      <c r="AG559" s="55">
        <f t="shared" si="26"/>
        <v>1</v>
      </c>
      <c r="AH559" s="55">
        <f t="shared" si="26"/>
        <v>133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185</v>
      </c>
      <c r="AL559" s="55">
        <f t="shared" si="27"/>
        <v>3</v>
      </c>
      <c r="AM559" s="55">
        <f t="shared" si="27"/>
        <v>1</v>
      </c>
      <c r="AN559" s="55">
        <f t="shared" si="27"/>
        <v>0</v>
      </c>
      <c r="AO559" s="55">
        <f t="shared" si="27"/>
        <v>1</v>
      </c>
      <c r="AP559" s="55">
        <f t="shared" si="27"/>
        <v>1</v>
      </c>
      <c r="AQ559" s="55">
        <f t="shared" si="27"/>
        <v>31</v>
      </c>
      <c r="AR559" s="55">
        <f t="shared" si="27"/>
        <v>63</v>
      </c>
      <c r="AS559" s="55">
        <f t="shared" si="27"/>
        <v>39</v>
      </c>
      <c r="AT559" s="55">
        <f t="shared" si="27"/>
        <v>0</v>
      </c>
      <c r="AU559" s="55">
        <f t="shared" si="27"/>
        <v>34</v>
      </c>
      <c r="AV559" s="55">
        <f t="shared" si="27"/>
        <v>1</v>
      </c>
      <c r="AW559" s="55">
        <f t="shared" si="27"/>
        <v>5</v>
      </c>
      <c r="AX559" s="55">
        <f t="shared" si="27"/>
        <v>10</v>
      </c>
      <c r="AY559" s="55">
        <f t="shared" si="27"/>
        <v>8</v>
      </c>
      <c r="AZ559" s="55">
        <f t="shared" si="27"/>
        <v>10</v>
      </c>
      <c r="BA559" s="55">
        <f t="shared" si="27"/>
        <v>0</v>
      </c>
      <c r="BB559" s="55">
        <f t="shared" si="27"/>
        <v>0</v>
      </c>
      <c r="BC559" s="55">
        <f t="shared" si="27"/>
        <v>1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27</v>
      </c>
      <c r="BM559" s="55">
        <f t="shared" si="27"/>
        <v>0</v>
      </c>
      <c r="BN559" s="111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1"/>
    </row>
    <row r="561" spans="1:66" ht="36" customHeight="1">
      <c r="A561" s="6">
        <v>548</v>
      </c>
      <c r="B561" s="16" t="s">
        <v>501</v>
      </c>
      <c r="C561" s="31" t="s">
        <v>1733</v>
      </c>
      <c r="D561" s="31"/>
      <c r="E561" s="54">
        <v>5</v>
      </c>
      <c r="F561" s="54">
        <v>5</v>
      </c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>
        <v>2</v>
      </c>
      <c r="U561" s="54"/>
      <c r="V561" s="54"/>
      <c r="W561" s="54"/>
      <c r="X561" s="54"/>
      <c r="Y561" s="54">
        <v>2</v>
      </c>
      <c r="Z561" s="54"/>
      <c r="AA561" s="54"/>
      <c r="AB561" s="54"/>
      <c r="AC561" s="54"/>
      <c r="AD561" s="54"/>
      <c r="AE561" s="54"/>
      <c r="AF561" s="54"/>
      <c r="AG561" s="54"/>
      <c r="AH561" s="54">
        <v>1</v>
      </c>
      <c r="AI561" s="54"/>
      <c r="AJ561" s="54"/>
      <c r="AK561" s="54">
        <v>2</v>
      </c>
      <c r="AL561" s="54"/>
      <c r="AM561" s="54"/>
      <c r="AN561" s="54"/>
      <c r="AO561" s="54">
        <v>1</v>
      </c>
      <c r="AP561" s="54">
        <v>1</v>
      </c>
      <c r="AQ561" s="54">
        <v>2</v>
      </c>
      <c r="AR561" s="54">
        <v>3</v>
      </c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>
        <v>3</v>
      </c>
      <c r="BM561" s="55"/>
      <c r="BN561" s="111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1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1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1"/>
    </row>
    <row r="565" spans="1:66" ht="45" customHeight="1">
      <c r="A565" s="6">
        <v>552</v>
      </c>
      <c r="B565" s="16" t="s">
        <v>505</v>
      </c>
      <c r="C565" s="31" t="s">
        <v>1735</v>
      </c>
      <c r="D565" s="31"/>
      <c r="E565" s="54">
        <v>4</v>
      </c>
      <c r="F565" s="54">
        <v>4</v>
      </c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>
        <v>1</v>
      </c>
      <c r="AI565" s="54"/>
      <c r="AJ565" s="54"/>
      <c r="AK565" s="54">
        <v>3</v>
      </c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>
        <v>1</v>
      </c>
      <c r="BM565" s="55"/>
      <c r="BN565" s="111"/>
    </row>
    <row r="566" spans="1:66" ht="45" customHeight="1">
      <c r="A566" s="6">
        <v>553</v>
      </c>
      <c r="B566" s="16" t="s">
        <v>506</v>
      </c>
      <c r="C566" s="31" t="s">
        <v>1735</v>
      </c>
      <c r="D566" s="31"/>
      <c r="E566" s="54">
        <v>53</v>
      </c>
      <c r="F566" s="54">
        <v>51</v>
      </c>
      <c r="G566" s="54">
        <v>1</v>
      </c>
      <c r="H566" s="54"/>
      <c r="I566" s="54">
        <v>1</v>
      </c>
      <c r="J566" s="54"/>
      <c r="K566" s="54"/>
      <c r="L566" s="54"/>
      <c r="M566" s="54"/>
      <c r="N566" s="54"/>
      <c r="O566" s="54"/>
      <c r="P566" s="54"/>
      <c r="Q566" s="54">
        <v>1</v>
      </c>
      <c r="R566" s="54"/>
      <c r="S566" s="54"/>
      <c r="T566" s="54">
        <v>27</v>
      </c>
      <c r="U566" s="54"/>
      <c r="V566" s="54"/>
      <c r="W566" s="54"/>
      <c r="X566" s="54">
        <v>2</v>
      </c>
      <c r="Y566" s="54">
        <v>25</v>
      </c>
      <c r="Z566" s="54"/>
      <c r="AA566" s="54"/>
      <c r="AB566" s="54"/>
      <c r="AC566" s="54"/>
      <c r="AD566" s="54"/>
      <c r="AE566" s="54">
        <v>1</v>
      </c>
      <c r="AF566" s="54"/>
      <c r="AG566" s="54"/>
      <c r="AH566" s="54">
        <v>1</v>
      </c>
      <c r="AI566" s="54"/>
      <c r="AJ566" s="54"/>
      <c r="AK566" s="54">
        <v>22</v>
      </c>
      <c r="AL566" s="54"/>
      <c r="AM566" s="54"/>
      <c r="AN566" s="54"/>
      <c r="AO566" s="54"/>
      <c r="AP566" s="54"/>
      <c r="AQ566" s="54">
        <v>26</v>
      </c>
      <c r="AR566" s="54">
        <v>12</v>
      </c>
      <c r="AS566" s="54">
        <v>6</v>
      </c>
      <c r="AT566" s="54"/>
      <c r="AU566" s="54">
        <v>6</v>
      </c>
      <c r="AV566" s="54"/>
      <c r="AW566" s="54"/>
      <c r="AX566" s="54"/>
      <c r="AY566" s="54"/>
      <c r="AZ566" s="54">
        <v>6</v>
      </c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>
        <v>14</v>
      </c>
      <c r="BM566" s="55"/>
      <c r="BN566" s="111"/>
    </row>
    <row r="567" spans="1:66" ht="45" customHeight="1">
      <c r="A567" s="6">
        <v>554</v>
      </c>
      <c r="B567" s="16" t="s">
        <v>507</v>
      </c>
      <c r="C567" s="31" t="s">
        <v>1735</v>
      </c>
      <c r="D567" s="31"/>
      <c r="E567" s="54">
        <v>1</v>
      </c>
      <c r="F567" s="54">
        <v>1</v>
      </c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>
        <v>1</v>
      </c>
      <c r="AM567" s="54"/>
      <c r="AN567" s="54"/>
      <c r="AO567" s="54"/>
      <c r="AP567" s="54"/>
      <c r="AQ567" s="54">
        <v>1</v>
      </c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1"/>
    </row>
    <row r="568" spans="1:66" ht="45" customHeight="1">
      <c r="A568" s="6">
        <v>555</v>
      </c>
      <c r="B568" s="16" t="s">
        <v>508</v>
      </c>
      <c r="C568" s="31" t="s">
        <v>1736</v>
      </c>
      <c r="D568" s="31"/>
      <c r="E568" s="54">
        <v>1</v>
      </c>
      <c r="F568" s="54">
        <v>1</v>
      </c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>
        <v>1</v>
      </c>
      <c r="U568" s="54"/>
      <c r="V568" s="54"/>
      <c r="W568" s="54">
        <v>1</v>
      </c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>
        <v>1</v>
      </c>
      <c r="AT568" s="54"/>
      <c r="AU568" s="54">
        <v>1</v>
      </c>
      <c r="AV568" s="54"/>
      <c r="AW568" s="54"/>
      <c r="AX568" s="54"/>
      <c r="AY568" s="54">
        <v>1</v>
      </c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1"/>
    </row>
    <row r="569" spans="1:66" ht="45" customHeight="1">
      <c r="A569" s="6">
        <v>556</v>
      </c>
      <c r="B569" s="16" t="s">
        <v>509</v>
      </c>
      <c r="C569" s="31" t="s">
        <v>1736</v>
      </c>
      <c r="D569" s="31"/>
      <c r="E569" s="54">
        <v>2</v>
      </c>
      <c r="F569" s="54">
        <v>2</v>
      </c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>
        <v>1</v>
      </c>
      <c r="U569" s="54"/>
      <c r="V569" s="54"/>
      <c r="W569" s="54"/>
      <c r="X569" s="54"/>
      <c r="Y569" s="54">
        <v>1</v>
      </c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>
        <v>1</v>
      </c>
      <c r="AL569" s="54"/>
      <c r="AM569" s="54"/>
      <c r="AN569" s="54"/>
      <c r="AO569" s="54"/>
      <c r="AP569" s="54"/>
      <c r="AQ569" s="54">
        <v>1</v>
      </c>
      <c r="AR569" s="54">
        <v>2</v>
      </c>
      <c r="AS569" s="54">
        <v>1</v>
      </c>
      <c r="AT569" s="54"/>
      <c r="AU569" s="54">
        <v>1</v>
      </c>
      <c r="AV569" s="54"/>
      <c r="AW569" s="54"/>
      <c r="AX569" s="54"/>
      <c r="AY569" s="54"/>
      <c r="AZ569" s="54">
        <v>1</v>
      </c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1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1"/>
    </row>
    <row r="571" spans="1:66" ht="45" customHeight="1">
      <c r="A571" s="6">
        <v>558</v>
      </c>
      <c r="B571" s="16" t="s">
        <v>511</v>
      </c>
      <c r="C571" s="31" t="s">
        <v>1737</v>
      </c>
      <c r="D571" s="31"/>
      <c r="E571" s="54">
        <v>202</v>
      </c>
      <c r="F571" s="54">
        <v>183</v>
      </c>
      <c r="G571" s="54"/>
      <c r="H571" s="54">
        <v>2</v>
      </c>
      <c r="I571" s="54">
        <v>17</v>
      </c>
      <c r="J571" s="54"/>
      <c r="K571" s="54"/>
      <c r="L571" s="54"/>
      <c r="M571" s="54"/>
      <c r="N571" s="54">
        <v>1</v>
      </c>
      <c r="O571" s="54"/>
      <c r="P571" s="54"/>
      <c r="Q571" s="54"/>
      <c r="R571" s="54">
        <v>16</v>
      </c>
      <c r="S571" s="54"/>
      <c r="T571" s="54">
        <v>12</v>
      </c>
      <c r="U571" s="54">
        <v>6</v>
      </c>
      <c r="V571" s="54">
        <v>4</v>
      </c>
      <c r="W571" s="54">
        <v>1</v>
      </c>
      <c r="X571" s="54">
        <v>1</v>
      </c>
      <c r="Y571" s="54"/>
      <c r="Z571" s="54"/>
      <c r="AA571" s="54"/>
      <c r="AB571" s="54">
        <v>1</v>
      </c>
      <c r="AC571" s="54"/>
      <c r="AD571" s="54">
        <v>4</v>
      </c>
      <c r="AE571" s="54">
        <v>2</v>
      </c>
      <c r="AF571" s="54"/>
      <c r="AG571" s="54">
        <v>1</v>
      </c>
      <c r="AH571" s="54">
        <v>102</v>
      </c>
      <c r="AI571" s="54"/>
      <c r="AJ571" s="54"/>
      <c r="AK571" s="54">
        <v>58</v>
      </c>
      <c r="AL571" s="54">
        <v>2</v>
      </c>
      <c r="AM571" s="54">
        <v>1</v>
      </c>
      <c r="AN571" s="54"/>
      <c r="AO571" s="54"/>
      <c r="AP571" s="54"/>
      <c r="AQ571" s="54"/>
      <c r="AR571" s="54">
        <v>6</v>
      </c>
      <c r="AS571" s="54">
        <v>12</v>
      </c>
      <c r="AT571" s="54"/>
      <c r="AU571" s="54">
        <v>9</v>
      </c>
      <c r="AV571" s="54">
        <v>1</v>
      </c>
      <c r="AW571" s="54">
        <v>3</v>
      </c>
      <c r="AX571" s="54">
        <v>2</v>
      </c>
      <c r="AY571" s="54">
        <v>3</v>
      </c>
      <c r="AZ571" s="54"/>
      <c r="BA571" s="54"/>
      <c r="BB571" s="54"/>
      <c r="BC571" s="54">
        <v>1</v>
      </c>
      <c r="BD571" s="54"/>
      <c r="BE571" s="54"/>
      <c r="BF571" s="54"/>
      <c r="BG571" s="54"/>
      <c r="BH571" s="54"/>
      <c r="BI571" s="54"/>
      <c r="BJ571" s="54"/>
      <c r="BK571" s="54"/>
      <c r="BL571" s="54">
        <v>2</v>
      </c>
      <c r="BM571" s="55"/>
      <c r="BN571" s="111"/>
    </row>
    <row r="572" spans="1:66" ht="45" customHeight="1">
      <c r="A572" s="6">
        <v>559</v>
      </c>
      <c r="B572" s="16" t="s">
        <v>512</v>
      </c>
      <c r="C572" s="31" t="s">
        <v>1737</v>
      </c>
      <c r="D572" s="31"/>
      <c r="E572" s="54">
        <v>68</v>
      </c>
      <c r="F572" s="54">
        <v>64</v>
      </c>
      <c r="G572" s="54"/>
      <c r="H572" s="54">
        <v>1</v>
      </c>
      <c r="I572" s="54">
        <v>3</v>
      </c>
      <c r="J572" s="54"/>
      <c r="K572" s="54"/>
      <c r="L572" s="54"/>
      <c r="M572" s="54"/>
      <c r="N572" s="54"/>
      <c r="O572" s="54"/>
      <c r="P572" s="54">
        <v>1</v>
      </c>
      <c r="Q572" s="54"/>
      <c r="R572" s="54">
        <v>2</v>
      </c>
      <c r="S572" s="54"/>
      <c r="T572" s="54">
        <v>24</v>
      </c>
      <c r="U572" s="54"/>
      <c r="V572" s="54">
        <v>12</v>
      </c>
      <c r="W572" s="54">
        <v>10</v>
      </c>
      <c r="X572" s="54">
        <v>2</v>
      </c>
      <c r="Y572" s="54"/>
      <c r="Z572" s="54"/>
      <c r="AA572" s="54"/>
      <c r="AB572" s="54"/>
      <c r="AC572" s="54"/>
      <c r="AD572" s="54"/>
      <c r="AE572" s="54"/>
      <c r="AF572" s="54"/>
      <c r="AG572" s="54"/>
      <c r="AH572" s="54">
        <v>3</v>
      </c>
      <c r="AI572" s="54"/>
      <c r="AJ572" s="54"/>
      <c r="AK572" s="54">
        <v>37</v>
      </c>
      <c r="AL572" s="54"/>
      <c r="AM572" s="54"/>
      <c r="AN572" s="54"/>
      <c r="AO572" s="54"/>
      <c r="AP572" s="54"/>
      <c r="AQ572" s="54"/>
      <c r="AR572" s="54">
        <v>10</v>
      </c>
      <c r="AS572" s="54">
        <v>11</v>
      </c>
      <c r="AT572" s="54"/>
      <c r="AU572" s="54">
        <v>11</v>
      </c>
      <c r="AV572" s="54"/>
      <c r="AW572" s="54">
        <v>2</v>
      </c>
      <c r="AX572" s="54">
        <v>6</v>
      </c>
      <c r="AY572" s="54">
        <v>2</v>
      </c>
      <c r="AZ572" s="54">
        <v>1</v>
      </c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>
        <v>3</v>
      </c>
      <c r="BM572" s="55"/>
      <c r="BN572" s="111"/>
    </row>
    <row r="573" spans="1:66" ht="45" customHeight="1">
      <c r="A573" s="6">
        <v>560</v>
      </c>
      <c r="B573" s="16" t="s">
        <v>513</v>
      </c>
      <c r="C573" s="31" t="s">
        <v>1737</v>
      </c>
      <c r="D573" s="31"/>
      <c r="E573" s="54">
        <v>6</v>
      </c>
      <c r="F573" s="54">
        <v>6</v>
      </c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>
        <v>2</v>
      </c>
      <c r="U573" s="54"/>
      <c r="V573" s="54"/>
      <c r="W573" s="54"/>
      <c r="X573" s="54">
        <v>2</v>
      </c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>
        <v>4</v>
      </c>
      <c r="AL573" s="54"/>
      <c r="AM573" s="54"/>
      <c r="AN573" s="54"/>
      <c r="AO573" s="54"/>
      <c r="AP573" s="54"/>
      <c r="AQ573" s="54"/>
      <c r="AR573" s="54">
        <v>1</v>
      </c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1"/>
    </row>
    <row r="574" spans="1:66" ht="25.5" customHeight="1">
      <c r="A574" s="6">
        <v>561</v>
      </c>
      <c r="B574" s="16" t="s">
        <v>514</v>
      </c>
      <c r="C574" s="31" t="s">
        <v>1738</v>
      </c>
      <c r="D574" s="31"/>
      <c r="E574" s="54">
        <v>43</v>
      </c>
      <c r="F574" s="54">
        <v>29</v>
      </c>
      <c r="G574" s="54"/>
      <c r="H574" s="54">
        <v>1</v>
      </c>
      <c r="I574" s="54">
        <v>13</v>
      </c>
      <c r="J574" s="54"/>
      <c r="K574" s="54">
        <v>9</v>
      </c>
      <c r="L574" s="54"/>
      <c r="M574" s="54">
        <v>1</v>
      </c>
      <c r="N574" s="54"/>
      <c r="O574" s="54"/>
      <c r="P574" s="54"/>
      <c r="Q574" s="54"/>
      <c r="R574" s="54">
        <v>3</v>
      </c>
      <c r="S574" s="54"/>
      <c r="T574" s="54"/>
      <c r="U574" s="54"/>
      <c r="V574" s="54"/>
      <c r="W574" s="54"/>
      <c r="X574" s="54"/>
      <c r="Y574" s="54"/>
      <c r="Z574" s="54"/>
      <c r="AA574" s="54"/>
      <c r="AB574" s="54">
        <v>1</v>
      </c>
      <c r="AC574" s="54"/>
      <c r="AD574" s="54">
        <v>1</v>
      </c>
      <c r="AE574" s="54"/>
      <c r="AF574" s="54"/>
      <c r="AG574" s="54"/>
      <c r="AH574" s="54">
        <v>25</v>
      </c>
      <c r="AI574" s="54"/>
      <c r="AJ574" s="54"/>
      <c r="AK574" s="54">
        <v>2</v>
      </c>
      <c r="AL574" s="54"/>
      <c r="AM574" s="54"/>
      <c r="AN574" s="54"/>
      <c r="AO574" s="54"/>
      <c r="AP574" s="54"/>
      <c r="AQ574" s="54"/>
      <c r="AR574" s="54">
        <v>1</v>
      </c>
      <c r="AS574" s="54">
        <v>1</v>
      </c>
      <c r="AT574" s="54"/>
      <c r="AU574" s="54">
        <v>1</v>
      </c>
      <c r="AV574" s="54"/>
      <c r="AW574" s="54"/>
      <c r="AX574" s="54">
        <v>1</v>
      </c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>
        <v>4</v>
      </c>
      <c r="BM574" s="55"/>
      <c r="BN574" s="111"/>
    </row>
    <row r="575" spans="1:66" ht="25.5" customHeight="1">
      <c r="A575" s="6">
        <v>562</v>
      </c>
      <c r="B575" s="16" t="s">
        <v>515</v>
      </c>
      <c r="C575" s="31" t="s">
        <v>1738</v>
      </c>
      <c r="D575" s="31"/>
      <c r="E575" s="54">
        <v>16</v>
      </c>
      <c r="F575" s="54">
        <v>16</v>
      </c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>
        <v>16</v>
      </c>
      <c r="AL575" s="54"/>
      <c r="AM575" s="54"/>
      <c r="AN575" s="54"/>
      <c r="AO575" s="54"/>
      <c r="AP575" s="54"/>
      <c r="AQ575" s="54"/>
      <c r="AR575" s="54">
        <v>5</v>
      </c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1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1"/>
    </row>
    <row r="577" spans="1:66" ht="25.5" customHeight="1">
      <c r="A577" s="6">
        <v>564</v>
      </c>
      <c r="B577" s="16" t="s">
        <v>517</v>
      </c>
      <c r="C577" s="31" t="s">
        <v>1739</v>
      </c>
      <c r="D577" s="31"/>
      <c r="E577" s="54">
        <v>1</v>
      </c>
      <c r="F577" s="54">
        <v>1</v>
      </c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>
        <v>1</v>
      </c>
      <c r="AL577" s="54"/>
      <c r="AM577" s="54"/>
      <c r="AN577" s="54"/>
      <c r="AO577" s="54"/>
      <c r="AP577" s="54"/>
      <c r="AQ577" s="54"/>
      <c r="AR577" s="54">
        <v>1</v>
      </c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1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1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1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1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1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1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1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1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1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1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1"/>
    </row>
    <row r="588" spans="1:66" ht="25.5" customHeight="1">
      <c r="A588" s="6">
        <v>575</v>
      </c>
      <c r="B588" s="16" t="s">
        <v>528</v>
      </c>
      <c r="C588" s="31" t="s">
        <v>1742</v>
      </c>
      <c r="D588" s="31"/>
      <c r="E588" s="54">
        <v>2</v>
      </c>
      <c r="F588" s="54">
        <v>2</v>
      </c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>
        <v>1</v>
      </c>
      <c r="AC588" s="54"/>
      <c r="AD588" s="54"/>
      <c r="AE588" s="54"/>
      <c r="AF588" s="54"/>
      <c r="AG588" s="54"/>
      <c r="AH588" s="54"/>
      <c r="AI588" s="54"/>
      <c r="AJ588" s="54"/>
      <c r="AK588" s="54">
        <v>1</v>
      </c>
      <c r="AL588" s="54"/>
      <c r="AM588" s="54"/>
      <c r="AN588" s="54"/>
      <c r="AO588" s="54"/>
      <c r="AP588" s="54"/>
      <c r="AQ588" s="54"/>
      <c r="AR588" s="54">
        <v>2</v>
      </c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1"/>
    </row>
    <row r="589" spans="1:66" ht="25.5" customHeight="1">
      <c r="A589" s="6">
        <v>576</v>
      </c>
      <c r="B589" s="16" t="s">
        <v>529</v>
      </c>
      <c r="C589" s="31" t="s">
        <v>1742</v>
      </c>
      <c r="D589" s="31"/>
      <c r="E589" s="54">
        <v>4</v>
      </c>
      <c r="F589" s="54">
        <v>4</v>
      </c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>
        <v>1</v>
      </c>
      <c r="U589" s="54"/>
      <c r="V589" s="54"/>
      <c r="W589" s="54"/>
      <c r="X589" s="54"/>
      <c r="Y589" s="54">
        <v>1</v>
      </c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>
        <v>3</v>
      </c>
      <c r="AL589" s="54"/>
      <c r="AM589" s="54"/>
      <c r="AN589" s="54"/>
      <c r="AO589" s="54"/>
      <c r="AP589" s="54"/>
      <c r="AQ589" s="54">
        <v>1</v>
      </c>
      <c r="AR589" s="54">
        <v>4</v>
      </c>
      <c r="AS589" s="54">
        <v>1</v>
      </c>
      <c r="AT589" s="54"/>
      <c r="AU589" s="54">
        <v>1</v>
      </c>
      <c r="AV589" s="54"/>
      <c r="AW589" s="54"/>
      <c r="AX589" s="54"/>
      <c r="AY589" s="54"/>
      <c r="AZ589" s="54">
        <v>1</v>
      </c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1"/>
    </row>
    <row r="590" spans="1:66" ht="12.75" customHeight="1">
      <c r="A590" s="6">
        <v>577</v>
      </c>
      <c r="B590" s="16" t="s">
        <v>530</v>
      </c>
      <c r="C590" s="31" t="s">
        <v>1743</v>
      </c>
      <c r="D590" s="31"/>
      <c r="E590" s="54">
        <v>3</v>
      </c>
      <c r="F590" s="54">
        <v>3</v>
      </c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>
        <v>1</v>
      </c>
      <c r="U590" s="54"/>
      <c r="V590" s="54">
        <v>1</v>
      </c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>
        <v>2</v>
      </c>
      <c r="AL590" s="54"/>
      <c r="AM590" s="54"/>
      <c r="AN590" s="54"/>
      <c r="AO590" s="54"/>
      <c r="AP590" s="54"/>
      <c r="AQ590" s="54"/>
      <c r="AR590" s="54">
        <v>3</v>
      </c>
      <c r="AS590" s="54">
        <v>1</v>
      </c>
      <c r="AT590" s="54"/>
      <c r="AU590" s="54">
        <v>1</v>
      </c>
      <c r="AV590" s="54"/>
      <c r="AW590" s="54"/>
      <c r="AX590" s="54"/>
      <c r="AY590" s="54">
        <v>1</v>
      </c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1"/>
    </row>
    <row r="591" spans="1:66" ht="12.75" customHeight="1">
      <c r="A591" s="6">
        <v>578</v>
      </c>
      <c r="B591" s="16" t="s">
        <v>531</v>
      </c>
      <c r="C591" s="31" t="s">
        <v>1743</v>
      </c>
      <c r="D591" s="31"/>
      <c r="E591" s="54">
        <v>1</v>
      </c>
      <c r="F591" s="54">
        <v>1</v>
      </c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>
        <v>1</v>
      </c>
      <c r="U591" s="54"/>
      <c r="V591" s="54"/>
      <c r="W591" s="54"/>
      <c r="X591" s="54">
        <v>1</v>
      </c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>
        <v>1</v>
      </c>
      <c r="AS591" s="54">
        <v>1</v>
      </c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1"/>
    </row>
    <row r="592" spans="1:66" ht="25.5" customHeight="1">
      <c r="A592" s="6">
        <v>579</v>
      </c>
      <c r="B592" s="16" t="s">
        <v>532</v>
      </c>
      <c r="C592" s="31" t="s">
        <v>1744</v>
      </c>
      <c r="D592" s="31"/>
      <c r="E592" s="54">
        <v>36</v>
      </c>
      <c r="F592" s="54">
        <v>35</v>
      </c>
      <c r="G592" s="54"/>
      <c r="H592" s="54"/>
      <c r="I592" s="54">
        <v>1</v>
      </c>
      <c r="J592" s="54"/>
      <c r="K592" s="54"/>
      <c r="L592" s="54"/>
      <c r="M592" s="54"/>
      <c r="N592" s="54"/>
      <c r="O592" s="54"/>
      <c r="P592" s="54"/>
      <c r="Q592" s="54">
        <v>1</v>
      </c>
      <c r="R592" s="54"/>
      <c r="S592" s="54"/>
      <c r="T592" s="54">
        <v>3</v>
      </c>
      <c r="U592" s="54"/>
      <c r="V592" s="54"/>
      <c r="W592" s="54">
        <v>3</v>
      </c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>
        <v>32</v>
      </c>
      <c r="AL592" s="54"/>
      <c r="AM592" s="54"/>
      <c r="AN592" s="54"/>
      <c r="AO592" s="54"/>
      <c r="AP592" s="54"/>
      <c r="AQ592" s="54"/>
      <c r="AR592" s="54">
        <v>11</v>
      </c>
      <c r="AS592" s="54">
        <v>3</v>
      </c>
      <c r="AT592" s="54"/>
      <c r="AU592" s="54">
        <v>2</v>
      </c>
      <c r="AV592" s="54"/>
      <c r="AW592" s="54"/>
      <c r="AX592" s="54">
        <v>1</v>
      </c>
      <c r="AY592" s="54">
        <v>1</v>
      </c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1"/>
    </row>
    <row r="593" spans="1:66" ht="25.5" customHeight="1">
      <c r="A593" s="6">
        <v>580</v>
      </c>
      <c r="B593" s="16" t="s">
        <v>533</v>
      </c>
      <c r="C593" s="31" t="s">
        <v>1744</v>
      </c>
      <c r="D593" s="31"/>
      <c r="E593" s="54">
        <v>4</v>
      </c>
      <c r="F593" s="54">
        <v>3</v>
      </c>
      <c r="G593" s="54"/>
      <c r="H593" s="54">
        <v>1</v>
      </c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>
        <v>2</v>
      </c>
      <c r="U593" s="54"/>
      <c r="V593" s="54"/>
      <c r="W593" s="54"/>
      <c r="X593" s="54">
        <v>2</v>
      </c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>
        <v>1</v>
      </c>
      <c r="AL593" s="54"/>
      <c r="AM593" s="54"/>
      <c r="AN593" s="54"/>
      <c r="AO593" s="54"/>
      <c r="AP593" s="54"/>
      <c r="AQ593" s="54"/>
      <c r="AR593" s="54">
        <v>1</v>
      </c>
      <c r="AS593" s="54">
        <v>1</v>
      </c>
      <c r="AT593" s="54"/>
      <c r="AU593" s="54">
        <v>1</v>
      </c>
      <c r="AV593" s="54"/>
      <c r="AW593" s="54"/>
      <c r="AX593" s="54"/>
      <c r="AY593" s="54"/>
      <c r="AZ593" s="54">
        <v>1</v>
      </c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1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1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1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1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1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1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1"/>
    </row>
    <row r="600" spans="1:66" ht="33.75" customHeight="1">
      <c r="A600" s="6">
        <v>587</v>
      </c>
      <c r="B600" s="16" t="s">
        <v>540</v>
      </c>
      <c r="C600" s="31" t="s">
        <v>1748</v>
      </c>
      <c r="D600" s="31"/>
      <c r="E600" s="54">
        <v>11</v>
      </c>
      <c r="F600" s="54">
        <v>11</v>
      </c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>
        <v>2</v>
      </c>
      <c r="U600" s="54"/>
      <c r="V600" s="54">
        <v>2</v>
      </c>
      <c r="W600" s="54"/>
      <c r="X600" s="54"/>
      <c r="Y600" s="54"/>
      <c r="Z600" s="54"/>
      <c r="AA600" s="54"/>
      <c r="AB600" s="54"/>
      <c r="AC600" s="54"/>
      <c r="AD600" s="54">
        <v>1</v>
      </c>
      <c r="AE600" s="54"/>
      <c r="AF600" s="54"/>
      <c r="AG600" s="54"/>
      <c r="AH600" s="54">
        <v>2</v>
      </c>
      <c r="AI600" s="54"/>
      <c r="AJ600" s="54"/>
      <c r="AK600" s="54">
        <v>6</v>
      </c>
      <c r="AL600" s="54"/>
      <c r="AM600" s="54"/>
      <c r="AN600" s="54"/>
      <c r="AO600" s="54"/>
      <c r="AP600" s="54"/>
      <c r="AQ600" s="54"/>
      <c r="AR600" s="54">
        <v>1</v>
      </c>
      <c r="AS600" s="54">
        <v>3</v>
      </c>
      <c r="AT600" s="54"/>
      <c r="AU600" s="54">
        <v>2</v>
      </c>
      <c r="AV600" s="54"/>
      <c r="AW600" s="54"/>
      <c r="AX600" s="54">
        <v>1</v>
      </c>
      <c r="AY600" s="54">
        <v>1</v>
      </c>
      <c r="AZ600" s="54"/>
      <c r="BA600" s="54"/>
      <c r="BB600" s="54"/>
      <c r="BC600" s="54"/>
      <c r="BD600" s="54"/>
      <c r="BE600" s="54">
        <v>1</v>
      </c>
      <c r="BF600" s="54"/>
      <c r="BG600" s="54"/>
      <c r="BH600" s="54"/>
      <c r="BI600" s="54"/>
      <c r="BJ600" s="54"/>
      <c r="BK600" s="54"/>
      <c r="BL600" s="54"/>
      <c r="BM600" s="55"/>
      <c r="BN600" s="111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1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1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1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1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1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1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1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1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1"/>
    </row>
    <row r="610" spans="1:66" ht="25.5" customHeight="1">
      <c r="A610" s="6">
        <v>597</v>
      </c>
      <c r="B610" s="16">
        <v>322</v>
      </c>
      <c r="C610" s="31" t="s">
        <v>1751</v>
      </c>
      <c r="D610" s="31"/>
      <c r="E610" s="54">
        <v>1</v>
      </c>
      <c r="F610" s="54">
        <v>1</v>
      </c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>
        <v>1</v>
      </c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1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1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1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1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1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1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1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1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1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1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1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1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1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20</v>
      </c>
      <c r="F623" s="55">
        <f t="shared" si="28"/>
        <v>14</v>
      </c>
      <c r="G623" s="55">
        <f t="shared" si="28"/>
        <v>0</v>
      </c>
      <c r="H623" s="55">
        <f t="shared" si="28"/>
        <v>0</v>
      </c>
      <c r="I623" s="55">
        <f t="shared" si="28"/>
        <v>6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3</v>
      </c>
      <c r="N623" s="55">
        <f t="shared" si="28"/>
        <v>2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1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14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1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1"/>
    </row>
    <row r="624" spans="1:66" ht="12.75" customHeight="1">
      <c r="A624" s="6">
        <v>611</v>
      </c>
      <c r="B624" s="16" t="s">
        <v>561</v>
      </c>
      <c r="C624" s="31" t="s">
        <v>1759</v>
      </c>
      <c r="D624" s="31"/>
      <c r="E624" s="54">
        <v>1</v>
      </c>
      <c r="F624" s="54">
        <v>1</v>
      </c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>
        <v>1</v>
      </c>
      <c r="AL624" s="54"/>
      <c r="AM624" s="54"/>
      <c r="AN624" s="54"/>
      <c r="AO624" s="54"/>
      <c r="AP624" s="54">
        <v>1</v>
      </c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1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1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1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1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1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1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1"/>
    </row>
    <row r="631" spans="1:66" ht="12.7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1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1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1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1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1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1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1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1"/>
    </row>
    <row r="639" spans="1:66" ht="23.25" customHeight="1">
      <c r="A639" s="6">
        <v>626</v>
      </c>
      <c r="B639" s="16">
        <v>335</v>
      </c>
      <c r="C639" s="31" t="s">
        <v>1766</v>
      </c>
      <c r="D639" s="31"/>
      <c r="E639" s="54">
        <v>2</v>
      </c>
      <c r="F639" s="54">
        <v>2</v>
      </c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>
        <v>2</v>
      </c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1"/>
    </row>
    <row r="640" spans="1:66" ht="12.75" customHeight="1">
      <c r="A640" s="6">
        <v>627</v>
      </c>
      <c r="B640" s="16">
        <v>336</v>
      </c>
      <c r="C640" s="31" t="s">
        <v>1767</v>
      </c>
      <c r="D640" s="31"/>
      <c r="E640" s="54">
        <v>17</v>
      </c>
      <c r="F640" s="54">
        <v>11</v>
      </c>
      <c r="G640" s="54"/>
      <c r="H640" s="54"/>
      <c r="I640" s="54">
        <v>6</v>
      </c>
      <c r="J640" s="54"/>
      <c r="K640" s="54"/>
      <c r="L640" s="54"/>
      <c r="M640" s="54">
        <v>3</v>
      </c>
      <c r="N640" s="54">
        <v>2</v>
      </c>
      <c r="O640" s="54"/>
      <c r="P640" s="54"/>
      <c r="Q640" s="54"/>
      <c r="R640" s="54">
        <v>1</v>
      </c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>
        <v>11</v>
      </c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1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1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1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1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80</v>
      </c>
      <c r="F644" s="55">
        <f t="shared" si="30"/>
        <v>54</v>
      </c>
      <c r="G644" s="55">
        <f t="shared" si="30"/>
        <v>0</v>
      </c>
      <c r="H644" s="55">
        <f t="shared" si="30"/>
        <v>0</v>
      </c>
      <c r="I644" s="55">
        <f t="shared" si="30"/>
        <v>26</v>
      </c>
      <c r="J644" s="55">
        <f t="shared" si="30"/>
        <v>0</v>
      </c>
      <c r="K644" s="55">
        <f t="shared" si="30"/>
        <v>1</v>
      </c>
      <c r="L644" s="55">
        <f t="shared" si="30"/>
        <v>1</v>
      </c>
      <c r="M644" s="55">
        <f t="shared" si="30"/>
        <v>1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1</v>
      </c>
      <c r="R644" s="55">
        <f t="shared" si="30"/>
        <v>22</v>
      </c>
      <c r="S644" s="55">
        <f t="shared" si="30"/>
        <v>0</v>
      </c>
      <c r="T644" s="55">
        <f t="shared" si="30"/>
        <v>3</v>
      </c>
      <c r="U644" s="55">
        <f t="shared" si="30"/>
        <v>0</v>
      </c>
      <c r="V644" s="55">
        <f t="shared" si="30"/>
        <v>0</v>
      </c>
      <c r="W644" s="55">
        <f t="shared" si="30"/>
        <v>1</v>
      </c>
      <c r="X644" s="55">
        <f t="shared" si="30"/>
        <v>2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2</v>
      </c>
      <c r="AC644" s="55">
        <f t="shared" si="30"/>
        <v>0</v>
      </c>
      <c r="AD644" s="55">
        <f t="shared" si="30"/>
        <v>2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19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22</v>
      </c>
      <c r="AL644" s="55">
        <f t="shared" si="31"/>
        <v>5</v>
      </c>
      <c r="AM644" s="55">
        <f t="shared" si="31"/>
        <v>1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17</v>
      </c>
      <c r="AS644" s="55">
        <f t="shared" si="31"/>
        <v>6</v>
      </c>
      <c r="AT644" s="55">
        <f t="shared" si="31"/>
        <v>0</v>
      </c>
      <c r="AU644" s="55">
        <f t="shared" si="31"/>
        <v>2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1</v>
      </c>
      <c r="AZ644" s="55">
        <f t="shared" si="31"/>
        <v>1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1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1</v>
      </c>
      <c r="BM644" s="55">
        <f t="shared" si="31"/>
        <v>0</v>
      </c>
      <c r="BN644" s="111"/>
    </row>
    <row r="645" spans="1:66" ht="12.75" customHeight="1">
      <c r="A645" s="6">
        <v>632</v>
      </c>
      <c r="B645" s="16" t="s">
        <v>579</v>
      </c>
      <c r="C645" s="31" t="s">
        <v>1771</v>
      </c>
      <c r="D645" s="31"/>
      <c r="E645" s="54">
        <v>1</v>
      </c>
      <c r="F645" s="54">
        <v>1</v>
      </c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>
        <v>1</v>
      </c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1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1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1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1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1"/>
    </row>
    <row r="650" spans="1:66" ht="45" customHeight="1">
      <c r="A650" s="6">
        <v>637</v>
      </c>
      <c r="B650" s="16" t="s">
        <v>581</v>
      </c>
      <c r="C650" s="31" t="s">
        <v>2</v>
      </c>
      <c r="D650" s="31"/>
      <c r="E650" s="54">
        <v>2</v>
      </c>
      <c r="F650" s="54">
        <v>2</v>
      </c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>
        <v>2</v>
      </c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1"/>
    </row>
    <row r="651" spans="1:66" ht="45" customHeight="1">
      <c r="A651" s="6">
        <v>638</v>
      </c>
      <c r="B651" s="16" t="s">
        <v>582</v>
      </c>
      <c r="C651" s="31" t="s">
        <v>2</v>
      </c>
      <c r="D651" s="31"/>
      <c r="E651" s="54">
        <v>2</v>
      </c>
      <c r="F651" s="54">
        <v>2</v>
      </c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>
        <v>1</v>
      </c>
      <c r="AI651" s="54"/>
      <c r="AJ651" s="54"/>
      <c r="AK651" s="54"/>
      <c r="AL651" s="54">
        <v>1</v>
      </c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1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1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1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1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1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1"/>
    </row>
    <row r="657" spans="1:66" ht="25.5" customHeight="1">
      <c r="A657" s="6">
        <v>644</v>
      </c>
      <c r="B657" s="16" t="s">
        <v>588</v>
      </c>
      <c r="C657" s="31" t="s">
        <v>1777</v>
      </c>
      <c r="D657" s="31"/>
      <c r="E657" s="54">
        <v>1</v>
      </c>
      <c r="F657" s="54">
        <v>1</v>
      </c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>
        <v>1</v>
      </c>
      <c r="U657" s="54"/>
      <c r="V657" s="54"/>
      <c r="W657" s="54">
        <v>1</v>
      </c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>
        <v>1</v>
      </c>
      <c r="AT657" s="54"/>
      <c r="AU657" s="54">
        <v>1</v>
      </c>
      <c r="AV657" s="54"/>
      <c r="AW657" s="54"/>
      <c r="AX657" s="54"/>
      <c r="AY657" s="54"/>
      <c r="AZ657" s="54">
        <v>1</v>
      </c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1"/>
    </row>
    <row r="658" spans="1:66" ht="25.5" customHeight="1">
      <c r="A658" s="6">
        <v>645</v>
      </c>
      <c r="B658" s="16" t="s">
        <v>589</v>
      </c>
      <c r="C658" s="31" t="s">
        <v>1777</v>
      </c>
      <c r="D658" s="31"/>
      <c r="E658" s="54">
        <v>11</v>
      </c>
      <c r="F658" s="54">
        <v>10</v>
      </c>
      <c r="G658" s="54"/>
      <c r="H658" s="54"/>
      <c r="I658" s="54">
        <v>1</v>
      </c>
      <c r="J658" s="54"/>
      <c r="K658" s="54"/>
      <c r="L658" s="54"/>
      <c r="M658" s="54">
        <v>1</v>
      </c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>
        <v>1</v>
      </c>
      <c r="AC658" s="54"/>
      <c r="AD658" s="54"/>
      <c r="AE658" s="54"/>
      <c r="AF658" s="54"/>
      <c r="AG658" s="54"/>
      <c r="AH658" s="54"/>
      <c r="AI658" s="54"/>
      <c r="AJ658" s="54"/>
      <c r="AK658" s="54">
        <v>9</v>
      </c>
      <c r="AL658" s="54"/>
      <c r="AM658" s="54"/>
      <c r="AN658" s="54"/>
      <c r="AO658" s="54"/>
      <c r="AP658" s="54"/>
      <c r="AQ658" s="54"/>
      <c r="AR658" s="54">
        <v>1</v>
      </c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1"/>
    </row>
    <row r="659" spans="1:66" ht="25.5" customHeight="1">
      <c r="A659" s="6">
        <v>646</v>
      </c>
      <c r="B659" s="16" t="s">
        <v>590</v>
      </c>
      <c r="C659" s="31" t="s">
        <v>1777</v>
      </c>
      <c r="D659" s="31"/>
      <c r="E659" s="54">
        <v>1</v>
      </c>
      <c r="F659" s="54">
        <v>1</v>
      </c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>
        <v>1</v>
      </c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1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1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1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1"/>
    </row>
    <row r="663" spans="1:66" ht="25.5" customHeight="1">
      <c r="A663" s="6">
        <v>650</v>
      </c>
      <c r="B663" s="16" t="s">
        <v>594</v>
      </c>
      <c r="C663" s="31" t="s">
        <v>1778</v>
      </c>
      <c r="D663" s="31"/>
      <c r="E663" s="54">
        <v>1</v>
      </c>
      <c r="F663" s="54">
        <v>1</v>
      </c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>
        <v>1</v>
      </c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1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1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1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1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1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1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1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1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1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1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1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1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1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1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1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1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1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1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1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1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1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1"/>
    </row>
    <row r="685" spans="1:66" ht="12.7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1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1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1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1"/>
    </row>
    <row r="689" spans="1:66" ht="25.5" customHeight="1">
      <c r="A689" s="6">
        <v>676</v>
      </c>
      <c r="B689" s="16" t="s">
        <v>617</v>
      </c>
      <c r="C689" s="31" t="s">
        <v>1792</v>
      </c>
      <c r="D689" s="31"/>
      <c r="E689" s="54">
        <v>3</v>
      </c>
      <c r="F689" s="54">
        <v>3</v>
      </c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>
        <v>3</v>
      </c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1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1"/>
    </row>
    <row r="691" spans="1:66" ht="25.5" customHeight="1">
      <c r="A691" s="6">
        <v>678</v>
      </c>
      <c r="B691" s="16" t="s">
        <v>619</v>
      </c>
      <c r="C691" s="31" t="s">
        <v>1793</v>
      </c>
      <c r="D691" s="31"/>
      <c r="E691" s="54">
        <v>1</v>
      </c>
      <c r="F691" s="54"/>
      <c r="G691" s="54"/>
      <c r="H691" s="54"/>
      <c r="I691" s="54">
        <v>1</v>
      </c>
      <c r="J691" s="54"/>
      <c r="K691" s="54"/>
      <c r="L691" s="54"/>
      <c r="M691" s="54"/>
      <c r="N691" s="54"/>
      <c r="O691" s="54"/>
      <c r="P691" s="54"/>
      <c r="Q691" s="54"/>
      <c r="R691" s="54">
        <v>1</v>
      </c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1"/>
    </row>
    <row r="692" spans="1:66" ht="25.5" customHeight="1">
      <c r="A692" s="6">
        <v>679</v>
      </c>
      <c r="B692" s="16" t="s">
        <v>620</v>
      </c>
      <c r="C692" s="31" t="s">
        <v>1793</v>
      </c>
      <c r="D692" s="31"/>
      <c r="E692" s="54">
        <v>5</v>
      </c>
      <c r="F692" s="54">
        <v>5</v>
      </c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>
        <v>2</v>
      </c>
      <c r="U692" s="54"/>
      <c r="V692" s="54"/>
      <c r="W692" s="54"/>
      <c r="X692" s="54">
        <v>2</v>
      </c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>
        <v>3</v>
      </c>
      <c r="AL692" s="54"/>
      <c r="AM692" s="54"/>
      <c r="AN692" s="54"/>
      <c r="AO692" s="54"/>
      <c r="AP692" s="54"/>
      <c r="AQ692" s="54"/>
      <c r="AR692" s="54">
        <v>4</v>
      </c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1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1"/>
    </row>
    <row r="694" spans="1:66" ht="12.75" customHeight="1">
      <c r="A694" s="6">
        <v>681</v>
      </c>
      <c r="B694" s="16">
        <v>356</v>
      </c>
      <c r="C694" s="31" t="s">
        <v>1794</v>
      </c>
      <c r="D694" s="31"/>
      <c r="E694" s="54">
        <v>4</v>
      </c>
      <c r="F694" s="54">
        <v>1</v>
      </c>
      <c r="G694" s="54"/>
      <c r="H694" s="54"/>
      <c r="I694" s="54">
        <v>3</v>
      </c>
      <c r="J694" s="54"/>
      <c r="K694" s="54"/>
      <c r="L694" s="54"/>
      <c r="M694" s="54"/>
      <c r="N694" s="54"/>
      <c r="O694" s="54"/>
      <c r="P694" s="54"/>
      <c r="Q694" s="54"/>
      <c r="R694" s="54">
        <v>3</v>
      </c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>
        <v>1</v>
      </c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1"/>
    </row>
    <row r="695" spans="1:66" ht="45" customHeight="1">
      <c r="A695" s="6">
        <v>682</v>
      </c>
      <c r="B695" s="16" t="s">
        <v>622</v>
      </c>
      <c r="C695" s="31" t="s">
        <v>1795</v>
      </c>
      <c r="D695" s="31"/>
      <c r="E695" s="54">
        <v>2</v>
      </c>
      <c r="F695" s="54">
        <v>1</v>
      </c>
      <c r="G695" s="54"/>
      <c r="H695" s="54"/>
      <c r="I695" s="54">
        <v>1</v>
      </c>
      <c r="J695" s="54"/>
      <c r="K695" s="54"/>
      <c r="L695" s="54"/>
      <c r="M695" s="54"/>
      <c r="N695" s="54"/>
      <c r="O695" s="54"/>
      <c r="P695" s="54"/>
      <c r="Q695" s="54"/>
      <c r="R695" s="54">
        <v>1</v>
      </c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>
        <v>1</v>
      </c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1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1"/>
    </row>
    <row r="697" spans="1:66" ht="45" customHeight="1">
      <c r="A697" s="6">
        <v>684</v>
      </c>
      <c r="B697" s="16" t="s">
        <v>624</v>
      </c>
      <c r="C697" s="31" t="s">
        <v>1795</v>
      </c>
      <c r="D697" s="31"/>
      <c r="E697" s="54">
        <v>1</v>
      </c>
      <c r="F697" s="54"/>
      <c r="G697" s="54"/>
      <c r="H697" s="54"/>
      <c r="I697" s="54">
        <v>1</v>
      </c>
      <c r="J697" s="54"/>
      <c r="K697" s="54"/>
      <c r="L697" s="54">
        <v>1</v>
      </c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1"/>
    </row>
    <row r="698" spans="1:66" ht="33.75" customHeight="1">
      <c r="A698" s="6">
        <v>685</v>
      </c>
      <c r="B698" s="16" t="s">
        <v>625</v>
      </c>
      <c r="C698" s="31" t="s">
        <v>1796</v>
      </c>
      <c r="D698" s="31"/>
      <c r="E698" s="54">
        <v>8</v>
      </c>
      <c r="F698" s="54">
        <v>5</v>
      </c>
      <c r="G698" s="54"/>
      <c r="H698" s="54"/>
      <c r="I698" s="54">
        <v>3</v>
      </c>
      <c r="J698" s="54"/>
      <c r="K698" s="54"/>
      <c r="L698" s="54"/>
      <c r="M698" s="54"/>
      <c r="N698" s="54"/>
      <c r="O698" s="54"/>
      <c r="P698" s="54"/>
      <c r="Q698" s="54"/>
      <c r="R698" s="54">
        <v>3</v>
      </c>
      <c r="S698" s="54"/>
      <c r="T698" s="54"/>
      <c r="U698" s="54"/>
      <c r="V698" s="54"/>
      <c r="W698" s="54"/>
      <c r="X698" s="54"/>
      <c r="Y698" s="54"/>
      <c r="Z698" s="54"/>
      <c r="AA698" s="54"/>
      <c r="AB698" s="54">
        <v>1</v>
      </c>
      <c r="AC698" s="54"/>
      <c r="AD698" s="54">
        <v>1</v>
      </c>
      <c r="AE698" s="54"/>
      <c r="AF698" s="54"/>
      <c r="AG698" s="54"/>
      <c r="AH698" s="54">
        <v>1</v>
      </c>
      <c r="AI698" s="54"/>
      <c r="AJ698" s="54"/>
      <c r="AK698" s="54">
        <v>2</v>
      </c>
      <c r="AL698" s="54"/>
      <c r="AM698" s="54"/>
      <c r="AN698" s="54"/>
      <c r="AO698" s="54"/>
      <c r="AP698" s="54"/>
      <c r="AQ698" s="54"/>
      <c r="AR698" s="54">
        <v>2</v>
      </c>
      <c r="AS698" s="54">
        <v>2</v>
      </c>
      <c r="AT698" s="54"/>
      <c r="AU698" s="54">
        <v>1</v>
      </c>
      <c r="AV698" s="54"/>
      <c r="AW698" s="54"/>
      <c r="AX698" s="54"/>
      <c r="AY698" s="54">
        <v>1</v>
      </c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1"/>
    </row>
    <row r="699" spans="1:66" ht="33.75" customHeight="1">
      <c r="A699" s="6">
        <v>686</v>
      </c>
      <c r="B699" s="16" t="s">
        <v>626</v>
      </c>
      <c r="C699" s="31" t="s">
        <v>1796</v>
      </c>
      <c r="D699" s="31"/>
      <c r="E699" s="54">
        <v>1</v>
      </c>
      <c r="F699" s="54">
        <v>1</v>
      </c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>
        <v>1</v>
      </c>
      <c r="AM699" s="54"/>
      <c r="AN699" s="54"/>
      <c r="AO699" s="54"/>
      <c r="AP699" s="54"/>
      <c r="AQ699" s="54"/>
      <c r="AR699" s="54">
        <v>1</v>
      </c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1"/>
    </row>
    <row r="700" spans="1:66" ht="33.75" customHeight="1">
      <c r="A700" s="6">
        <v>687</v>
      </c>
      <c r="B700" s="16" t="s">
        <v>627</v>
      </c>
      <c r="C700" s="31" t="s">
        <v>1796</v>
      </c>
      <c r="D700" s="31"/>
      <c r="E700" s="54">
        <v>12</v>
      </c>
      <c r="F700" s="54">
        <v>6</v>
      </c>
      <c r="G700" s="54"/>
      <c r="H700" s="54"/>
      <c r="I700" s="54">
        <v>6</v>
      </c>
      <c r="J700" s="54"/>
      <c r="K700" s="54"/>
      <c r="L700" s="54"/>
      <c r="M700" s="54"/>
      <c r="N700" s="54"/>
      <c r="O700" s="54"/>
      <c r="P700" s="54"/>
      <c r="Q700" s="54">
        <v>1</v>
      </c>
      <c r="R700" s="54">
        <v>5</v>
      </c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>
        <v>1</v>
      </c>
      <c r="AI700" s="54"/>
      <c r="AJ700" s="54"/>
      <c r="AK700" s="54">
        <v>2</v>
      </c>
      <c r="AL700" s="54">
        <v>2</v>
      </c>
      <c r="AM700" s="54">
        <v>1</v>
      </c>
      <c r="AN700" s="54"/>
      <c r="AO700" s="54"/>
      <c r="AP700" s="54"/>
      <c r="AQ700" s="54"/>
      <c r="AR700" s="54">
        <v>4</v>
      </c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>
        <v>1</v>
      </c>
      <c r="BM700" s="55"/>
      <c r="BN700" s="111"/>
    </row>
    <row r="701" spans="1:66" ht="33.75" customHeight="1">
      <c r="A701" s="6">
        <v>688</v>
      </c>
      <c r="B701" s="16" t="s">
        <v>628</v>
      </c>
      <c r="C701" s="31" t="s">
        <v>1796</v>
      </c>
      <c r="D701" s="31"/>
      <c r="E701" s="54">
        <v>24</v>
      </c>
      <c r="F701" s="54">
        <v>14</v>
      </c>
      <c r="G701" s="54"/>
      <c r="H701" s="54"/>
      <c r="I701" s="54">
        <v>10</v>
      </c>
      <c r="J701" s="54"/>
      <c r="K701" s="54">
        <v>1</v>
      </c>
      <c r="L701" s="54"/>
      <c r="M701" s="54"/>
      <c r="N701" s="54"/>
      <c r="O701" s="54"/>
      <c r="P701" s="54"/>
      <c r="Q701" s="54"/>
      <c r="R701" s="54">
        <v>9</v>
      </c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>
        <v>1</v>
      </c>
      <c r="AE701" s="54"/>
      <c r="AF701" s="54"/>
      <c r="AG701" s="54"/>
      <c r="AH701" s="54">
        <v>10</v>
      </c>
      <c r="AI701" s="54"/>
      <c r="AJ701" s="54"/>
      <c r="AK701" s="54">
        <v>3</v>
      </c>
      <c r="AL701" s="54"/>
      <c r="AM701" s="54"/>
      <c r="AN701" s="54"/>
      <c r="AO701" s="54"/>
      <c r="AP701" s="54"/>
      <c r="AQ701" s="54"/>
      <c r="AR701" s="54">
        <v>5</v>
      </c>
      <c r="AS701" s="54">
        <v>3</v>
      </c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>
        <v>1</v>
      </c>
      <c r="BF701" s="54"/>
      <c r="BG701" s="54"/>
      <c r="BH701" s="54"/>
      <c r="BI701" s="54"/>
      <c r="BJ701" s="54"/>
      <c r="BK701" s="54"/>
      <c r="BL701" s="54"/>
      <c r="BM701" s="55"/>
      <c r="BN701" s="111"/>
    </row>
    <row r="702" spans="1:66" ht="12.7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1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1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1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1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1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1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1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1"/>
    </row>
    <row r="707" spans="1:66" ht="45" customHeight="1">
      <c r="A707" s="6">
        <v>694</v>
      </c>
      <c r="B707" s="16" t="s">
        <v>633</v>
      </c>
      <c r="C707" s="31" t="s">
        <v>1800</v>
      </c>
      <c r="D707" s="31"/>
      <c r="E707" s="54">
        <v>1</v>
      </c>
      <c r="F707" s="54"/>
      <c r="G707" s="54"/>
      <c r="H707" s="54"/>
      <c r="I707" s="54">
        <v>1</v>
      </c>
      <c r="J707" s="54"/>
      <c r="K707" s="54"/>
      <c r="L707" s="54"/>
      <c r="M707" s="54"/>
      <c r="N707" s="54"/>
      <c r="O707" s="54"/>
      <c r="P707" s="54"/>
      <c r="Q707" s="54"/>
      <c r="R707" s="54">
        <v>1</v>
      </c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1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1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1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1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1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1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1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1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1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1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1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1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58</v>
      </c>
      <c r="F719" s="55">
        <f t="shared" si="34"/>
        <v>30</v>
      </c>
      <c r="G719" s="55">
        <f t="shared" si="34"/>
        <v>6</v>
      </c>
      <c r="H719" s="55">
        <f t="shared" si="34"/>
        <v>0</v>
      </c>
      <c r="I719" s="55">
        <f t="shared" si="34"/>
        <v>22</v>
      </c>
      <c r="J719" s="55">
        <f t="shared" si="34"/>
        <v>0</v>
      </c>
      <c r="K719" s="55">
        <f t="shared" si="34"/>
        <v>7</v>
      </c>
      <c r="L719" s="55">
        <f t="shared" si="34"/>
        <v>1</v>
      </c>
      <c r="M719" s="55">
        <f t="shared" si="34"/>
        <v>2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12</v>
      </c>
      <c r="S719" s="55">
        <f t="shared" si="34"/>
        <v>0</v>
      </c>
      <c r="T719" s="55">
        <f t="shared" si="34"/>
        <v>2</v>
      </c>
      <c r="U719" s="55">
        <f t="shared" si="34"/>
        <v>0</v>
      </c>
      <c r="V719" s="55">
        <f t="shared" si="34"/>
        <v>0</v>
      </c>
      <c r="W719" s="55">
        <f t="shared" si="34"/>
        <v>1</v>
      </c>
      <c r="X719" s="55">
        <f t="shared" si="34"/>
        <v>1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15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10</v>
      </c>
      <c r="AL719" s="55">
        <f t="shared" si="35"/>
        <v>3</v>
      </c>
      <c r="AM719" s="55">
        <f t="shared" si="35"/>
        <v>0</v>
      </c>
      <c r="AN719" s="55">
        <f t="shared" si="35"/>
        <v>0</v>
      </c>
      <c r="AO719" s="55">
        <f t="shared" si="35"/>
        <v>1</v>
      </c>
      <c r="AP719" s="55">
        <f t="shared" si="35"/>
        <v>17</v>
      </c>
      <c r="AQ719" s="55">
        <f t="shared" si="35"/>
        <v>1</v>
      </c>
      <c r="AR719" s="55">
        <f t="shared" si="35"/>
        <v>4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2</v>
      </c>
      <c r="BM719" s="55">
        <f t="shared" si="35"/>
        <v>0</v>
      </c>
      <c r="BN719" s="111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1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1"/>
    </row>
    <row r="722" spans="1:66" ht="12.75" customHeight="1">
      <c r="A722" s="6">
        <v>709</v>
      </c>
      <c r="B722" s="16" t="s">
        <v>647</v>
      </c>
      <c r="C722" s="31" t="s">
        <v>1807</v>
      </c>
      <c r="D722" s="31"/>
      <c r="E722" s="54">
        <v>2</v>
      </c>
      <c r="F722" s="54"/>
      <c r="G722" s="54">
        <v>1</v>
      </c>
      <c r="H722" s="54"/>
      <c r="I722" s="54">
        <v>1</v>
      </c>
      <c r="J722" s="54"/>
      <c r="K722" s="54"/>
      <c r="L722" s="54"/>
      <c r="M722" s="54"/>
      <c r="N722" s="54"/>
      <c r="O722" s="54"/>
      <c r="P722" s="54"/>
      <c r="Q722" s="54"/>
      <c r="R722" s="54">
        <v>1</v>
      </c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1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1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1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1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1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1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1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1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1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1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1"/>
    </row>
    <row r="733" spans="1:66" ht="12.75" customHeight="1">
      <c r="A733" s="6">
        <v>720</v>
      </c>
      <c r="B733" s="16" t="s">
        <v>658</v>
      </c>
      <c r="C733" s="31" t="s">
        <v>1812</v>
      </c>
      <c r="D733" s="31"/>
      <c r="E733" s="54">
        <v>21</v>
      </c>
      <c r="F733" s="54">
        <v>6</v>
      </c>
      <c r="G733" s="54"/>
      <c r="H733" s="54"/>
      <c r="I733" s="54">
        <v>15</v>
      </c>
      <c r="J733" s="54"/>
      <c r="K733" s="54">
        <v>7</v>
      </c>
      <c r="L733" s="54"/>
      <c r="M733" s="54">
        <v>2</v>
      </c>
      <c r="N733" s="54"/>
      <c r="O733" s="54"/>
      <c r="P733" s="54"/>
      <c r="Q733" s="54"/>
      <c r="R733" s="54">
        <v>6</v>
      </c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>
        <v>3</v>
      </c>
      <c r="AI733" s="54"/>
      <c r="AJ733" s="54"/>
      <c r="AK733" s="54">
        <v>1</v>
      </c>
      <c r="AL733" s="54">
        <v>2</v>
      </c>
      <c r="AM733" s="54"/>
      <c r="AN733" s="54"/>
      <c r="AO733" s="54"/>
      <c r="AP733" s="54">
        <v>3</v>
      </c>
      <c r="AQ733" s="54"/>
      <c r="AR733" s="54">
        <v>1</v>
      </c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>
        <v>2</v>
      </c>
      <c r="BM733" s="55"/>
      <c r="BN733" s="111"/>
    </row>
    <row r="734" spans="1:66" ht="12.75" customHeight="1" hidden="1">
      <c r="A734" s="6">
        <v>721</v>
      </c>
      <c r="B734" s="16" t="s">
        <v>659</v>
      </c>
      <c r="C734" s="31" t="s">
        <v>1812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1"/>
    </row>
    <row r="735" spans="1:66" ht="12.75" customHeight="1">
      <c r="A735" s="6">
        <v>722</v>
      </c>
      <c r="B735" s="16" t="s">
        <v>660</v>
      </c>
      <c r="C735" s="31" t="s">
        <v>1813</v>
      </c>
      <c r="D735" s="31"/>
      <c r="E735" s="54">
        <v>1</v>
      </c>
      <c r="F735" s="54"/>
      <c r="G735" s="54"/>
      <c r="H735" s="54"/>
      <c r="I735" s="54">
        <v>1</v>
      </c>
      <c r="J735" s="54"/>
      <c r="K735" s="54"/>
      <c r="L735" s="54"/>
      <c r="M735" s="54"/>
      <c r="N735" s="54"/>
      <c r="O735" s="54"/>
      <c r="P735" s="54"/>
      <c r="Q735" s="54"/>
      <c r="R735" s="54">
        <v>1</v>
      </c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1"/>
    </row>
    <row r="736" spans="1:66" ht="12.75" customHeight="1">
      <c r="A736" s="6">
        <v>723</v>
      </c>
      <c r="B736" s="16" t="s">
        <v>661</v>
      </c>
      <c r="C736" s="31" t="s">
        <v>1814</v>
      </c>
      <c r="D736" s="31"/>
      <c r="E736" s="54">
        <v>3</v>
      </c>
      <c r="F736" s="54"/>
      <c r="G736" s="54">
        <v>2</v>
      </c>
      <c r="H736" s="54"/>
      <c r="I736" s="54">
        <v>1</v>
      </c>
      <c r="J736" s="54"/>
      <c r="K736" s="54"/>
      <c r="L736" s="54"/>
      <c r="M736" s="54"/>
      <c r="N736" s="54"/>
      <c r="O736" s="54"/>
      <c r="P736" s="54"/>
      <c r="Q736" s="54"/>
      <c r="R736" s="54">
        <v>1</v>
      </c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1"/>
    </row>
    <row r="737" spans="1:66" ht="12.75" customHeight="1">
      <c r="A737" s="6">
        <v>724</v>
      </c>
      <c r="B737" s="16" t="s">
        <v>662</v>
      </c>
      <c r="C737" s="31" t="s">
        <v>1814</v>
      </c>
      <c r="D737" s="31"/>
      <c r="E737" s="54">
        <v>6</v>
      </c>
      <c r="F737" s="54">
        <v>2</v>
      </c>
      <c r="G737" s="54">
        <v>1</v>
      </c>
      <c r="H737" s="54"/>
      <c r="I737" s="54">
        <v>3</v>
      </c>
      <c r="J737" s="54"/>
      <c r="K737" s="54"/>
      <c r="L737" s="54">
        <v>1</v>
      </c>
      <c r="M737" s="54"/>
      <c r="N737" s="54"/>
      <c r="O737" s="54"/>
      <c r="P737" s="54"/>
      <c r="Q737" s="54"/>
      <c r="R737" s="54">
        <v>2</v>
      </c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>
        <v>2</v>
      </c>
      <c r="AL737" s="54"/>
      <c r="AM737" s="54"/>
      <c r="AN737" s="54"/>
      <c r="AO737" s="54"/>
      <c r="AP737" s="54">
        <v>2</v>
      </c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1"/>
    </row>
    <row r="738" spans="1:66" ht="21.75" customHeight="1">
      <c r="A738" s="6">
        <v>725</v>
      </c>
      <c r="B738" s="16" t="s">
        <v>663</v>
      </c>
      <c r="C738" s="31" t="s">
        <v>1815</v>
      </c>
      <c r="D738" s="31"/>
      <c r="E738" s="54">
        <v>6</v>
      </c>
      <c r="F738" s="54">
        <v>5</v>
      </c>
      <c r="G738" s="54">
        <v>1</v>
      </c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>
        <v>5</v>
      </c>
      <c r="AI738" s="54"/>
      <c r="AJ738" s="54"/>
      <c r="AK738" s="54"/>
      <c r="AL738" s="54"/>
      <c r="AM738" s="54"/>
      <c r="AN738" s="54"/>
      <c r="AO738" s="54"/>
      <c r="AP738" s="54">
        <v>5</v>
      </c>
      <c r="AQ738" s="54"/>
      <c r="AR738" s="54">
        <v>1</v>
      </c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1"/>
    </row>
    <row r="739" spans="1:66" ht="25.5" customHeight="1">
      <c r="A739" s="6">
        <v>726</v>
      </c>
      <c r="B739" s="16" t="s">
        <v>664</v>
      </c>
      <c r="C739" s="31" t="s">
        <v>1815</v>
      </c>
      <c r="D739" s="31"/>
      <c r="E739" s="54">
        <v>3</v>
      </c>
      <c r="F739" s="54">
        <v>2</v>
      </c>
      <c r="G739" s="54"/>
      <c r="H739" s="54"/>
      <c r="I739" s="54">
        <v>1</v>
      </c>
      <c r="J739" s="54"/>
      <c r="K739" s="54"/>
      <c r="L739" s="54"/>
      <c r="M739" s="54"/>
      <c r="N739" s="54"/>
      <c r="O739" s="54"/>
      <c r="P739" s="54"/>
      <c r="Q739" s="54"/>
      <c r="R739" s="54">
        <v>1</v>
      </c>
      <c r="S739" s="54"/>
      <c r="T739" s="54">
        <v>2</v>
      </c>
      <c r="U739" s="54"/>
      <c r="V739" s="54"/>
      <c r="W739" s="54">
        <v>1</v>
      </c>
      <c r="X739" s="54">
        <v>1</v>
      </c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>
        <v>1</v>
      </c>
      <c r="AP739" s="54">
        <v>2</v>
      </c>
      <c r="AQ739" s="54">
        <v>1</v>
      </c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1"/>
    </row>
    <row r="740" spans="1:66" ht="22.5" customHeight="1">
      <c r="A740" s="6">
        <v>727</v>
      </c>
      <c r="B740" s="16" t="s">
        <v>665</v>
      </c>
      <c r="C740" s="31" t="s">
        <v>1815</v>
      </c>
      <c r="D740" s="31"/>
      <c r="E740" s="54">
        <v>3</v>
      </c>
      <c r="F740" s="54">
        <v>3</v>
      </c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>
        <v>3</v>
      </c>
      <c r="AL740" s="54"/>
      <c r="AM740" s="54"/>
      <c r="AN740" s="54"/>
      <c r="AO740" s="54"/>
      <c r="AP740" s="54">
        <v>3</v>
      </c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1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1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1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1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1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1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1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1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1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1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1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1"/>
    </row>
    <row r="752" spans="1:66" ht="24.75" customHeight="1">
      <c r="A752" s="6">
        <v>739</v>
      </c>
      <c r="B752" s="16" t="s">
        <v>677</v>
      </c>
      <c r="C752" s="31" t="s">
        <v>1817</v>
      </c>
      <c r="D752" s="31"/>
      <c r="E752" s="55">
        <v>2</v>
      </c>
      <c r="F752" s="54">
        <v>2</v>
      </c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>
        <v>2</v>
      </c>
      <c r="AI752" s="54"/>
      <c r="AJ752" s="54"/>
      <c r="AK752" s="54"/>
      <c r="AL752" s="54"/>
      <c r="AM752" s="54"/>
      <c r="AN752" s="54"/>
      <c r="AO752" s="54"/>
      <c r="AP752" s="54">
        <v>2</v>
      </c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1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1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1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1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1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1"/>
    </row>
    <row r="758" spans="1:66" ht="12.75" customHeight="1">
      <c r="A758" s="6">
        <v>745</v>
      </c>
      <c r="B758" s="16" t="s">
        <v>683</v>
      </c>
      <c r="C758" s="31" t="s">
        <v>1818</v>
      </c>
      <c r="D758" s="31"/>
      <c r="E758" s="54">
        <v>5</v>
      </c>
      <c r="F758" s="54">
        <v>5</v>
      </c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>
        <v>4</v>
      </c>
      <c r="AI758" s="54"/>
      <c r="AJ758" s="54"/>
      <c r="AK758" s="54">
        <v>1</v>
      </c>
      <c r="AL758" s="54"/>
      <c r="AM758" s="54"/>
      <c r="AN758" s="54"/>
      <c r="AO758" s="54"/>
      <c r="AP758" s="54"/>
      <c r="AQ758" s="54"/>
      <c r="AR758" s="54">
        <v>1</v>
      </c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1"/>
    </row>
    <row r="759" spans="1:66" ht="12.75" customHeight="1">
      <c r="A759" s="6">
        <v>746</v>
      </c>
      <c r="B759" s="16" t="s">
        <v>684</v>
      </c>
      <c r="C759" s="31" t="s">
        <v>1818</v>
      </c>
      <c r="D759" s="31"/>
      <c r="E759" s="54">
        <v>3</v>
      </c>
      <c r="F759" s="54">
        <v>2</v>
      </c>
      <c r="G759" s="54">
        <v>1</v>
      </c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>
        <v>1</v>
      </c>
      <c r="AI759" s="54"/>
      <c r="AJ759" s="54"/>
      <c r="AK759" s="54"/>
      <c r="AL759" s="54">
        <v>1</v>
      </c>
      <c r="AM759" s="54"/>
      <c r="AN759" s="54"/>
      <c r="AO759" s="54"/>
      <c r="AP759" s="54"/>
      <c r="AQ759" s="54"/>
      <c r="AR759" s="54">
        <v>1</v>
      </c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1"/>
    </row>
    <row r="760" spans="1:66" ht="12.75" customHeight="1">
      <c r="A760" s="6">
        <v>747</v>
      </c>
      <c r="B760" s="16" t="s">
        <v>685</v>
      </c>
      <c r="C760" s="31" t="s">
        <v>1818</v>
      </c>
      <c r="D760" s="31"/>
      <c r="E760" s="54">
        <v>3</v>
      </c>
      <c r="F760" s="54">
        <v>3</v>
      </c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>
        <v>3</v>
      </c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1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1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1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1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1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1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1"/>
    </row>
    <row r="767" spans="1:66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1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1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1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1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159</v>
      </c>
      <c r="F771" s="55">
        <f t="shared" si="36"/>
        <v>152</v>
      </c>
      <c r="G771" s="55">
        <f t="shared" si="36"/>
        <v>1</v>
      </c>
      <c r="H771" s="55">
        <f t="shared" si="36"/>
        <v>0</v>
      </c>
      <c r="I771" s="55">
        <f t="shared" si="36"/>
        <v>6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1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2</v>
      </c>
      <c r="R771" s="55">
        <f t="shared" si="36"/>
        <v>3</v>
      </c>
      <c r="S771" s="55">
        <f t="shared" si="36"/>
        <v>0</v>
      </c>
      <c r="T771" s="55">
        <f t="shared" si="36"/>
        <v>20</v>
      </c>
      <c r="U771" s="55">
        <f t="shared" si="36"/>
        <v>10</v>
      </c>
      <c r="V771" s="55">
        <f t="shared" si="36"/>
        <v>4</v>
      </c>
      <c r="W771" s="55">
        <f t="shared" si="36"/>
        <v>4</v>
      </c>
      <c r="X771" s="55">
        <f t="shared" si="36"/>
        <v>2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2</v>
      </c>
      <c r="AC771" s="55">
        <f t="shared" si="36"/>
        <v>0</v>
      </c>
      <c r="AD771" s="55">
        <f t="shared" si="36"/>
        <v>106</v>
      </c>
      <c r="AE771" s="55">
        <f t="shared" si="36"/>
        <v>1</v>
      </c>
      <c r="AF771" s="55">
        <f t="shared" si="36"/>
        <v>0</v>
      </c>
      <c r="AG771" s="55">
        <f t="shared" si="36"/>
        <v>1</v>
      </c>
      <c r="AH771" s="55">
        <f t="shared" si="36"/>
        <v>6</v>
      </c>
      <c r="AI771" s="55">
        <f t="shared" si="36"/>
        <v>0</v>
      </c>
      <c r="AJ771" s="55">
        <f t="shared" si="36"/>
        <v>1</v>
      </c>
      <c r="AK771" s="55">
        <f aca="true" t="shared" si="37" ref="AK771:BP771">SUM(AK772:AK832)</f>
        <v>14</v>
      </c>
      <c r="AL771" s="55">
        <f t="shared" si="37"/>
        <v>0</v>
      </c>
      <c r="AM771" s="55">
        <f t="shared" si="37"/>
        <v>1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3</v>
      </c>
      <c r="AS771" s="55">
        <f t="shared" si="37"/>
        <v>71</v>
      </c>
      <c r="AT771" s="55">
        <f t="shared" si="37"/>
        <v>0</v>
      </c>
      <c r="AU771" s="55">
        <f t="shared" si="37"/>
        <v>36</v>
      </c>
      <c r="AV771" s="55">
        <f t="shared" si="37"/>
        <v>3</v>
      </c>
      <c r="AW771" s="55">
        <f t="shared" si="37"/>
        <v>15</v>
      </c>
      <c r="AX771" s="55">
        <f t="shared" si="37"/>
        <v>6</v>
      </c>
      <c r="AY771" s="55">
        <f t="shared" si="37"/>
        <v>8</v>
      </c>
      <c r="AZ771" s="55">
        <f t="shared" si="37"/>
        <v>4</v>
      </c>
      <c r="BA771" s="55">
        <f t="shared" si="37"/>
        <v>0</v>
      </c>
      <c r="BB771" s="55">
        <f t="shared" si="37"/>
        <v>0</v>
      </c>
      <c r="BC771" s="55">
        <f t="shared" si="37"/>
        <v>3</v>
      </c>
      <c r="BD771" s="55">
        <f t="shared" si="37"/>
        <v>0</v>
      </c>
      <c r="BE771" s="55">
        <f t="shared" si="37"/>
        <v>29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4</v>
      </c>
      <c r="BM771" s="55">
        <f t="shared" si="37"/>
        <v>0</v>
      </c>
      <c r="BN771" s="111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1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1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1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1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1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1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1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1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1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1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1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1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1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1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1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1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1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1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1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1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1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1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1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1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1"/>
    </row>
    <row r="797" spans="1:66" ht="12.75" customHeight="1">
      <c r="A797" s="6">
        <v>784</v>
      </c>
      <c r="B797" s="16" t="s">
        <v>720</v>
      </c>
      <c r="C797" s="31" t="s">
        <v>1835</v>
      </c>
      <c r="D797" s="31"/>
      <c r="E797" s="54">
        <v>4</v>
      </c>
      <c r="F797" s="54">
        <v>3</v>
      </c>
      <c r="G797" s="54">
        <v>1</v>
      </c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>
        <v>3</v>
      </c>
      <c r="U797" s="54">
        <v>2</v>
      </c>
      <c r="V797" s="54">
        <v>1</v>
      </c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>
        <v>3</v>
      </c>
      <c r="AT797" s="54"/>
      <c r="AU797" s="54">
        <v>3</v>
      </c>
      <c r="AV797" s="54"/>
      <c r="AW797" s="54">
        <v>3</v>
      </c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1"/>
    </row>
    <row r="798" spans="1:66" ht="12.75" customHeight="1">
      <c r="A798" s="6">
        <v>785</v>
      </c>
      <c r="B798" s="16" t="s">
        <v>721</v>
      </c>
      <c r="C798" s="31" t="s">
        <v>1835</v>
      </c>
      <c r="D798" s="31"/>
      <c r="E798" s="54">
        <v>2</v>
      </c>
      <c r="F798" s="54">
        <v>1</v>
      </c>
      <c r="G798" s="54"/>
      <c r="H798" s="54"/>
      <c r="I798" s="54">
        <v>1</v>
      </c>
      <c r="J798" s="54"/>
      <c r="K798" s="54"/>
      <c r="L798" s="54"/>
      <c r="M798" s="54">
        <v>1</v>
      </c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>
        <v>1</v>
      </c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>
        <v>1</v>
      </c>
      <c r="BM798" s="55"/>
      <c r="BN798" s="111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1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1"/>
    </row>
    <row r="801" spans="1:66" ht="25.5" customHeight="1">
      <c r="A801" s="6">
        <v>788</v>
      </c>
      <c r="B801" s="16" t="s">
        <v>724</v>
      </c>
      <c r="C801" s="31" t="s">
        <v>1836</v>
      </c>
      <c r="D801" s="31"/>
      <c r="E801" s="54">
        <v>3</v>
      </c>
      <c r="F801" s="54">
        <v>3</v>
      </c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>
        <v>1</v>
      </c>
      <c r="AI801" s="54"/>
      <c r="AJ801" s="54"/>
      <c r="AK801" s="54">
        <v>2</v>
      </c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>
        <v>1</v>
      </c>
      <c r="BM801" s="55"/>
      <c r="BN801" s="111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1"/>
    </row>
    <row r="803" spans="1:66" ht="12.75" customHeight="1">
      <c r="A803" s="6">
        <v>790</v>
      </c>
      <c r="B803" s="16" t="s">
        <v>726</v>
      </c>
      <c r="C803" s="31" t="s">
        <v>1837</v>
      </c>
      <c r="D803" s="31"/>
      <c r="E803" s="54">
        <v>4</v>
      </c>
      <c r="F803" s="54">
        <v>4</v>
      </c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>
        <v>2</v>
      </c>
      <c r="AE803" s="54"/>
      <c r="AF803" s="54"/>
      <c r="AG803" s="54"/>
      <c r="AH803" s="54"/>
      <c r="AI803" s="54"/>
      <c r="AJ803" s="54">
        <v>1</v>
      </c>
      <c r="AK803" s="54">
        <v>1</v>
      </c>
      <c r="AL803" s="54"/>
      <c r="AM803" s="54"/>
      <c r="AN803" s="54"/>
      <c r="AO803" s="54"/>
      <c r="AP803" s="54"/>
      <c r="AQ803" s="54"/>
      <c r="AR803" s="54"/>
      <c r="AS803" s="54">
        <v>1</v>
      </c>
      <c r="AT803" s="54"/>
      <c r="AU803" s="54">
        <v>1</v>
      </c>
      <c r="AV803" s="54"/>
      <c r="AW803" s="54"/>
      <c r="AX803" s="54">
        <v>1</v>
      </c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1"/>
    </row>
    <row r="804" spans="1:66" ht="12.75" customHeight="1">
      <c r="A804" s="6">
        <v>791</v>
      </c>
      <c r="B804" s="16" t="s">
        <v>727</v>
      </c>
      <c r="C804" s="31" t="s">
        <v>1837</v>
      </c>
      <c r="D804" s="31"/>
      <c r="E804" s="54">
        <v>1</v>
      </c>
      <c r="F804" s="54">
        <v>1</v>
      </c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>
        <v>1</v>
      </c>
      <c r="U804" s="54"/>
      <c r="V804" s="54">
        <v>1</v>
      </c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>
        <v>1</v>
      </c>
      <c r="AT804" s="54"/>
      <c r="AU804" s="54">
        <v>1</v>
      </c>
      <c r="AV804" s="54"/>
      <c r="AW804" s="54">
        <v>1</v>
      </c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1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1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1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1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1"/>
    </row>
    <row r="809" spans="1:66" ht="25.5" customHeight="1">
      <c r="A809" s="6">
        <v>796</v>
      </c>
      <c r="B809" s="16" t="s">
        <v>731</v>
      </c>
      <c r="C809" s="31" t="s">
        <v>1841</v>
      </c>
      <c r="D809" s="31"/>
      <c r="E809" s="54">
        <v>7</v>
      </c>
      <c r="F809" s="54">
        <v>4</v>
      </c>
      <c r="G809" s="54"/>
      <c r="H809" s="54"/>
      <c r="I809" s="54">
        <v>3</v>
      </c>
      <c r="J809" s="54"/>
      <c r="K809" s="54"/>
      <c r="L809" s="54"/>
      <c r="M809" s="54"/>
      <c r="N809" s="54"/>
      <c r="O809" s="54"/>
      <c r="P809" s="54"/>
      <c r="Q809" s="54"/>
      <c r="R809" s="54">
        <v>3</v>
      </c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>
        <v>3</v>
      </c>
      <c r="AI809" s="54"/>
      <c r="AJ809" s="54"/>
      <c r="AK809" s="54">
        <v>1</v>
      </c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1"/>
    </row>
    <row r="810" spans="1:66" ht="25.5" customHeight="1">
      <c r="A810" s="6">
        <v>797</v>
      </c>
      <c r="B810" s="16" t="s">
        <v>732</v>
      </c>
      <c r="C810" s="31" t="s">
        <v>1841</v>
      </c>
      <c r="D810" s="31"/>
      <c r="E810" s="54">
        <v>1</v>
      </c>
      <c r="F810" s="54">
        <v>1</v>
      </c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>
        <v>1</v>
      </c>
      <c r="AL810" s="54"/>
      <c r="AM810" s="54"/>
      <c r="AN810" s="54"/>
      <c r="AO810" s="54"/>
      <c r="AP810" s="54"/>
      <c r="AQ810" s="54"/>
      <c r="AR810" s="54"/>
      <c r="AS810" s="54">
        <v>1</v>
      </c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1"/>
    </row>
    <row r="811" spans="1:66" ht="25.5" customHeight="1">
      <c r="A811" s="6">
        <v>798</v>
      </c>
      <c r="B811" s="16" t="s">
        <v>733</v>
      </c>
      <c r="C811" s="31" t="s">
        <v>1842</v>
      </c>
      <c r="D811" s="31"/>
      <c r="E811" s="54">
        <v>2</v>
      </c>
      <c r="F811" s="54">
        <v>2</v>
      </c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>
        <v>1</v>
      </c>
      <c r="AF811" s="54"/>
      <c r="AG811" s="54">
        <v>1</v>
      </c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>
        <v>1</v>
      </c>
      <c r="BM811" s="55"/>
      <c r="BN811" s="111"/>
    </row>
    <row r="812" spans="1:66" ht="25.5" customHeight="1">
      <c r="A812" s="6">
        <v>799</v>
      </c>
      <c r="B812" s="16" t="s">
        <v>734</v>
      </c>
      <c r="C812" s="31" t="s">
        <v>1842</v>
      </c>
      <c r="D812" s="31"/>
      <c r="E812" s="54">
        <v>43</v>
      </c>
      <c r="F812" s="54">
        <v>43</v>
      </c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>
        <v>1</v>
      </c>
      <c r="AC812" s="54"/>
      <c r="AD812" s="54">
        <v>34</v>
      </c>
      <c r="AE812" s="54"/>
      <c r="AF812" s="54"/>
      <c r="AG812" s="54"/>
      <c r="AH812" s="54">
        <v>1</v>
      </c>
      <c r="AI812" s="54"/>
      <c r="AJ812" s="54"/>
      <c r="AK812" s="54">
        <v>7</v>
      </c>
      <c r="AL812" s="54"/>
      <c r="AM812" s="54"/>
      <c r="AN812" s="54"/>
      <c r="AO812" s="54"/>
      <c r="AP812" s="54"/>
      <c r="AQ812" s="54"/>
      <c r="AR812" s="54">
        <v>1</v>
      </c>
      <c r="AS812" s="54">
        <v>28</v>
      </c>
      <c r="AT812" s="54"/>
      <c r="AU812" s="54">
        <v>1</v>
      </c>
      <c r="AV812" s="54"/>
      <c r="AW812" s="54">
        <v>1</v>
      </c>
      <c r="AX812" s="54"/>
      <c r="AY812" s="54"/>
      <c r="AZ812" s="54"/>
      <c r="BA812" s="54"/>
      <c r="BB812" s="54"/>
      <c r="BC812" s="54">
        <v>1</v>
      </c>
      <c r="BD812" s="54"/>
      <c r="BE812" s="54">
        <v>24</v>
      </c>
      <c r="BF812" s="54"/>
      <c r="BG812" s="54"/>
      <c r="BH812" s="54"/>
      <c r="BI812" s="54"/>
      <c r="BJ812" s="54"/>
      <c r="BK812" s="54"/>
      <c r="BL812" s="54">
        <v>1</v>
      </c>
      <c r="BM812" s="55"/>
      <c r="BN812" s="111"/>
    </row>
    <row r="813" spans="1:66" ht="12.7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1"/>
    </row>
    <row r="814" spans="1:66" ht="25.5" customHeight="1">
      <c r="A814" s="6">
        <v>801</v>
      </c>
      <c r="B814" s="16" t="s">
        <v>736</v>
      </c>
      <c r="C814" s="31" t="s">
        <v>1844</v>
      </c>
      <c r="D814" s="31"/>
      <c r="E814" s="54">
        <v>2</v>
      </c>
      <c r="F814" s="54">
        <v>2</v>
      </c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>
        <v>2</v>
      </c>
      <c r="U814" s="54">
        <v>2</v>
      </c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>
        <v>2</v>
      </c>
      <c r="AT814" s="54"/>
      <c r="AU814" s="54">
        <v>2</v>
      </c>
      <c r="AV814" s="54"/>
      <c r="AW814" s="54">
        <v>2</v>
      </c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1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1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1"/>
    </row>
    <row r="817" spans="1:66" ht="25.5" customHeight="1">
      <c r="A817" s="6">
        <v>804</v>
      </c>
      <c r="B817" s="16">
        <v>391</v>
      </c>
      <c r="C817" s="31" t="s">
        <v>1845</v>
      </c>
      <c r="D817" s="31"/>
      <c r="E817" s="54">
        <v>9</v>
      </c>
      <c r="F817" s="54">
        <v>9</v>
      </c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>
        <v>9</v>
      </c>
      <c r="U817" s="54">
        <v>6</v>
      </c>
      <c r="V817" s="54">
        <v>2</v>
      </c>
      <c r="W817" s="54">
        <v>1</v>
      </c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>
        <v>9</v>
      </c>
      <c r="AT817" s="54"/>
      <c r="AU817" s="54">
        <v>9</v>
      </c>
      <c r="AV817" s="54"/>
      <c r="AW817" s="54">
        <v>3</v>
      </c>
      <c r="AX817" s="54">
        <v>2</v>
      </c>
      <c r="AY817" s="54">
        <v>1</v>
      </c>
      <c r="AZ817" s="54">
        <v>3</v>
      </c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1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1"/>
    </row>
    <row r="819" spans="1:66" ht="12.75" customHeight="1">
      <c r="A819" s="6">
        <v>806</v>
      </c>
      <c r="B819" s="16" t="s">
        <v>739</v>
      </c>
      <c r="C819" s="31" t="s">
        <v>1847</v>
      </c>
      <c r="D819" s="31"/>
      <c r="E819" s="54">
        <v>5</v>
      </c>
      <c r="F819" s="54">
        <v>5</v>
      </c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>
        <v>5</v>
      </c>
      <c r="U819" s="54"/>
      <c r="V819" s="54"/>
      <c r="W819" s="54">
        <v>3</v>
      </c>
      <c r="X819" s="54">
        <v>2</v>
      </c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>
        <v>2</v>
      </c>
      <c r="AS819" s="54">
        <v>5</v>
      </c>
      <c r="AT819" s="54"/>
      <c r="AU819" s="54">
        <v>5</v>
      </c>
      <c r="AV819" s="54"/>
      <c r="AW819" s="54"/>
      <c r="AX819" s="54"/>
      <c r="AY819" s="54">
        <v>5</v>
      </c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1"/>
    </row>
    <row r="820" spans="1:66" ht="12.75" customHeight="1" hidden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1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1"/>
    </row>
    <row r="822" spans="1:66" ht="12.75" customHeight="1">
      <c r="A822" s="6">
        <v>809</v>
      </c>
      <c r="B822" s="16">
        <v>395</v>
      </c>
      <c r="C822" s="31" t="s">
        <v>1849</v>
      </c>
      <c r="D822" s="31"/>
      <c r="E822" s="54">
        <v>73</v>
      </c>
      <c r="F822" s="54">
        <v>71</v>
      </c>
      <c r="G822" s="54"/>
      <c r="H822" s="54"/>
      <c r="I822" s="54">
        <v>2</v>
      </c>
      <c r="J822" s="54"/>
      <c r="K822" s="54"/>
      <c r="L822" s="54"/>
      <c r="M822" s="54"/>
      <c r="N822" s="54"/>
      <c r="O822" s="54"/>
      <c r="P822" s="54"/>
      <c r="Q822" s="54">
        <v>2</v>
      </c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>
        <v>70</v>
      </c>
      <c r="AE822" s="54"/>
      <c r="AF822" s="54"/>
      <c r="AG822" s="54"/>
      <c r="AH822" s="54"/>
      <c r="AI822" s="54"/>
      <c r="AJ822" s="54"/>
      <c r="AK822" s="54"/>
      <c r="AL822" s="54"/>
      <c r="AM822" s="54">
        <v>1</v>
      </c>
      <c r="AN822" s="54"/>
      <c r="AO822" s="54"/>
      <c r="AP822" s="54"/>
      <c r="AQ822" s="54"/>
      <c r="AR822" s="54"/>
      <c r="AS822" s="54">
        <v>21</v>
      </c>
      <c r="AT822" s="54"/>
      <c r="AU822" s="54">
        <v>14</v>
      </c>
      <c r="AV822" s="54">
        <v>3</v>
      </c>
      <c r="AW822" s="54">
        <v>5</v>
      </c>
      <c r="AX822" s="54">
        <v>3</v>
      </c>
      <c r="AY822" s="54">
        <v>2</v>
      </c>
      <c r="AZ822" s="54">
        <v>1</v>
      </c>
      <c r="BA822" s="54"/>
      <c r="BB822" s="54"/>
      <c r="BC822" s="54">
        <v>2</v>
      </c>
      <c r="BD822" s="54"/>
      <c r="BE822" s="54">
        <v>5</v>
      </c>
      <c r="BF822" s="54"/>
      <c r="BG822" s="54"/>
      <c r="BH822" s="54"/>
      <c r="BI822" s="54"/>
      <c r="BJ822" s="54"/>
      <c r="BK822" s="54"/>
      <c r="BL822" s="54"/>
      <c r="BM822" s="55"/>
      <c r="BN822" s="111"/>
    </row>
    <row r="823" spans="1:66" ht="12.75" customHeight="1">
      <c r="A823" s="6">
        <v>810</v>
      </c>
      <c r="B823" s="16" t="s">
        <v>741</v>
      </c>
      <c r="C823" s="31" t="s">
        <v>1850</v>
      </c>
      <c r="D823" s="31"/>
      <c r="E823" s="54">
        <v>3</v>
      </c>
      <c r="F823" s="54">
        <v>3</v>
      </c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>
        <v>1</v>
      </c>
      <c r="AC823" s="54"/>
      <c r="AD823" s="54"/>
      <c r="AE823" s="54"/>
      <c r="AF823" s="54"/>
      <c r="AG823" s="54"/>
      <c r="AH823" s="54"/>
      <c r="AI823" s="54"/>
      <c r="AJ823" s="54"/>
      <c r="AK823" s="54">
        <v>2</v>
      </c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1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1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1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1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1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1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1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1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1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1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106</v>
      </c>
      <c r="F833" s="55">
        <f t="shared" si="38"/>
        <v>100</v>
      </c>
      <c r="G833" s="55">
        <f t="shared" si="38"/>
        <v>1</v>
      </c>
      <c r="H833" s="55">
        <f t="shared" si="38"/>
        <v>0</v>
      </c>
      <c r="I833" s="55">
        <f t="shared" si="38"/>
        <v>5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1</v>
      </c>
      <c r="N833" s="55">
        <f t="shared" si="38"/>
        <v>4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1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1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1</v>
      </c>
      <c r="AD833" s="55">
        <f t="shared" si="38"/>
        <v>7</v>
      </c>
      <c r="AE833" s="55">
        <f t="shared" si="38"/>
        <v>0</v>
      </c>
      <c r="AF833" s="55">
        <f t="shared" si="38"/>
        <v>3</v>
      </c>
      <c r="AG833" s="55">
        <f t="shared" si="38"/>
        <v>0</v>
      </c>
      <c r="AH833" s="55">
        <f t="shared" si="38"/>
        <v>20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68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2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29</v>
      </c>
      <c r="BM833" s="55">
        <f t="shared" si="39"/>
        <v>0</v>
      </c>
      <c r="BN833" s="111"/>
    </row>
    <row r="834" spans="1:66" ht="12.75" customHeight="1">
      <c r="A834" s="6">
        <v>821</v>
      </c>
      <c r="B834" s="16" t="s">
        <v>751</v>
      </c>
      <c r="C834" s="31" t="s">
        <v>1856</v>
      </c>
      <c r="D834" s="31"/>
      <c r="E834" s="54">
        <v>47</v>
      </c>
      <c r="F834" s="54">
        <v>44</v>
      </c>
      <c r="G834" s="54">
        <v>1</v>
      </c>
      <c r="H834" s="54"/>
      <c r="I834" s="54">
        <v>2</v>
      </c>
      <c r="J834" s="54"/>
      <c r="K834" s="54"/>
      <c r="L834" s="54"/>
      <c r="M834" s="54"/>
      <c r="N834" s="54">
        <v>2</v>
      </c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>
        <v>1</v>
      </c>
      <c r="AG834" s="54"/>
      <c r="AH834" s="54">
        <v>1</v>
      </c>
      <c r="AI834" s="54"/>
      <c r="AJ834" s="54"/>
      <c r="AK834" s="54">
        <v>42</v>
      </c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>
        <v>3</v>
      </c>
      <c r="BM834" s="55"/>
      <c r="BN834" s="111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1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1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1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1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1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1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1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1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1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1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1"/>
    </row>
    <row r="846" spans="1:66" ht="12.75" customHeight="1">
      <c r="A846" s="6">
        <v>833</v>
      </c>
      <c r="B846" s="16" t="s">
        <v>763</v>
      </c>
      <c r="C846" s="31" t="s">
        <v>1859</v>
      </c>
      <c r="D846" s="31"/>
      <c r="E846" s="54">
        <v>1</v>
      </c>
      <c r="F846" s="54">
        <v>1</v>
      </c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>
        <v>1</v>
      </c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1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1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1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1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1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1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1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1"/>
    </row>
    <row r="854" spans="1:66" ht="25.5" customHeight="1">
      <c r="A854" s="6">
        <v>841</v>
      </c>
      <c r="B854" s="16" t="s">
        <v>771</v>
      </c>
      <c r="C854" s="31" t="s">
        <v>1861</v>
      </c>
      <c r="D854" s="31"/>
      <c r="E854" s="54">
        <v>6</v>
      </c>
      <c r="F854" s="54">
        <v>6</v>
      </c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>
        <v>1</v>
      </c>
      <c r="AG854" s="54"/>
      <c r="AH854" s="54">
        <v>3</v>
      </c>
      <c r="AI854" s="54"/>
      <c r="AJ854" s="54"/>
      <c r="AK854" s="54">
        <v>2</v>
      </c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1"/>
    </row>
    <row r="855" spans="1:66" ht="25.5" customHeight="1">
      <c r="A855" s="6">
        <v>842</v>
      </c>
      <c r="B855" s="16" t="s">
        <v>772</v>
      </c>
      <c r="C855" s="31" t="s">
        <v>1861</v>
      </c>
      <c r="D855" s="31"/>
      <c r="E855" s="54">
        <v>16</v>
      </c>
      <c r="F855" s="54">
        <v>15</v>
      </c>
      <c r="G855" s="54"/>
      <c r="H855" s="54"/>
      <c r="I855" s="54">
        <v>1</v>
      </c>
      <c r="J855" s="54"/>
      <c r="K855" s="54"/>
      <c r="L855" s="54"/>
      <c r="M855" s="54"/>
      <c r="N855" s="54">
        <v>1</v>
      </c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>
        <v>4</v>
      </c>
      <c r="AE855" s="54"/>
      <c r="AF855" s="54"/>
      <c r="AG855" s="54"/>
      <c r="AH855" s="54">
        <v>5</v>
      </c>
      <c r="AI855" s="54"/>
      <c r="AJ855" s="54"/>
      <c r="AK855" s="54">
        <v>6</v>
      </c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>
        <v>9</v>
      </c>
      <c r="BM855" s="55"/>
      <c r="BN855" s="111"/>
    </row>
    <row r="856" spans="1:66" ht="25.5" customHeight="1">
      <c r="A856" s="6">
        <v>843</v>
      </c>
      <c r="B856" s="16" t="s">
        <v>773</v>
      </c>
      <c r="C856" s="31" t="s">
        <v>1861</v>
      </c>
      <c r="D856" s="31"/>
      <c r="E856" s="54">
        <v>14</v>
      </c>
      <c r="F856" s="54">
        <v>14</v>
      </c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>
        <v>1</v>
      </c>
      <c r="AD856" s="54"/>
      <c r="AE856" s="54"/>
      <c r="AF856" s="54"/>
      <c r="AG856" s="54"/>
      <c r="AH856" s="54">
        <v>9</v>
      </c>
      <c r="AI856" s="54"/>
      <c r="AJ856" s="54"/>
      <c r="AK856" s="54">
        <v>4</v>
      </c>
      <c r="AL856" s="54"/>
      <c r="AM856" s="54"/>
      <c r="AN856" s="54"/>
      <c r="AO856" s="54"/>
      <c r="AP856" s="54"/>
      <c r="AQ856" s="54"/>
      <c r="AR856" s="54">
        <v>1</v>
      </c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>
        <v>10</v>
      </c>
      <c r="BM856" s="55"/>
      <c r="BN856" s="111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1"/>
    </row>
    <row r="858" spans="1:66" ht="12.75" customHeight="1">
      <c r="A858" s="6">
        <v>845</v>
      </c>
      <c r="B858" s="16" t="s">
        <v>775</v>
      </c>
      <c r="C858" s="31" t="s">
        <v>1862</v>
      </c>
      <c r="D858" s="31"/>
      <c r="E858" s="54">
        <v>14</v>
      </c>
      <c r="F858" s="54">
        <v>13</v>
      </c>
      <c r="G858" s="54"/>
      <c r="H858" s="54"/>
      <c r="I858" s="54">
        <v>1</v>
      </c>
      <c r="J858" s="54"/>
      <c r="K858" s="54"/>
      <c r="L858" s="54"/>
      <c r="M858" s="54">
        <v>1</v>
      </c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>
        <v>3</v>
      </c>
      <c r="AE858" s="54"/>
      <c r="AF858" s="54"/>
      <c r="AG858" s="54"/>
      <c r="AH858" s="54"/>
      <c r="AI858" s="54"/>
      <c r="AJ858" s="54"/>
      <c r="AK858" s="54">
        <v>10</v>
      </c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>
        <v>4</v>
      </c>
      <c r="BM858" s="55"/>
      <c r="BN858" s="111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1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1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1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1"/>
    </row>
    <row r="863" spans="1:66" ht="12.7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1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1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1"/>
    </row>
    <row r="866" spans="1:66" ht="66.75" customHeight="1">
      <c r="A866" s="6">
        <v>853</v>
      </c>
      <c r="B866" s="16" t="s">
        <v>783</v>
      </c>
      <c r="C866" s="31" t="s">
        <v>3</v>
      </c>
      <c r="D866" s="31"/>
      <c r="E866" s="54">
        <v>2</v>
      </c>
      <c r="F866" s="54">
        <v>2</v>
      </c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>
        <v>2</v>
      </c>
      <c r="AL866" s="54"/>
      <c r="AM866" s="54"/>
      <c r="AN866" s="54"/>
      <c r="AO866" s="54"/>
      <c r="AP866" s="54"/>
      <c r="AQ866" s="54"/>
      <c r="AR866" s="54">
        <v>1</v>
      </c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1"/>
    </row>
    <row r="867" spans="1:66" ht="66.75" customHeight="1">
      <c r="A867" s="6">
        <v>854</v>
      </c>
      <c r="B867" s="16" t="s">
        <v>784</v>
      </c>
      <c r="C867" s="31" t="s">
        <v>3</v>
      </c>
      <c r="D867" s="31"/>
      <c r="E867" s="54">
        <v>1</v>
      </c>
      <c r="F867" s="54">
        <v>1</v>
      </c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>
        <v>1</v>
      </c>
      <c r="U867" s="54"/>
      <c r="V867" s="54"/>
      <c r="W867" s="54"/>
      <c r="X867" s="54"/>
      <c r="Y867" s="54">
        <v>1</v>
      </c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1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1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1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1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1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1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1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1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1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1"/>
    </row>
    <row r="877" spans="1:66" ht="12.75" customHeight="1">
      <c r="A877" s="6">
        <v>864</v>
      </c>
      <c r="B877" s="16" t="s">
        <v>794</v>
      </c>
      <c r="C877" s="31" t="s">
        <v>1866</v>
      </c>
      <c r="D877" s="31"/>
      <c r="E877" s="54">
        <v>3</v>
      </c>
      <c r="F877" s="54">
        <v>3</v>
      </c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>
        <v>1</v>
      </c>
      <c r="AG877" s="54"/>
      <c r="AH877" s="54">
        <v>2</v>
      </c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>
        <v>3</v>
      </c>
      <c r="BM877" s="55"/>
      <c r="BN877" s="111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1"/>
    </row>
    <row r="879" spans="1:66" ht="12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1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1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1"/>
    </row>
    <row r="882" spans="1:66" ht="12.75" customHeight="1">
      <c r="A882" s="6">
        <v>869</v>
      </c>
      <c r="B882" s="16" t="s">
        <v>799</v>
      </c>
      <c r="C882" s="31" t="s">
        <v>1868</v>
      </c>
      <c r="D882" s="31"/>
      <c r="E882" s="54">
        <v>1</v>
      </c>
      <c r="F882" s="54">
        <v>1</v>
      </c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>
        <v>1</v>
      </c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1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1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1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1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1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1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1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1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1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1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1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1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1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1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1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1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1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1"/>
    </row>
    <row r="900" spans="1:66" ht="33.75" customHeight="1">
      <c r="A900" s="6">
        <v>887</v>
      </c>
      <c r="B900" s="16" t="s">
        <v>814</v>
      </c>
      <c r="C900" s="31" t="s">
        <v>1876</v>
      </c>
      <c r="D900" s="31"/>
      <c r="E900" s="54">
        <v>1</v>
      </c>
      <c r="F900" s="54"/>
      <c r="G900" s="54"/>
      <c r="H900" s="54"/>
      <c r="I900" s="54">
        <v>1</v>
      </c>
      <c r="J900" s="54"/>
      <c r="K900" s="54"/>
      <c r="L900" s="54"/>
      <c r="M900" s="54"/>
      <c r="N900" s="54">
        <v>1</v>
      </c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1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1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1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1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1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1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1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1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1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1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1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1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1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1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1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1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1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1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1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1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1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1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1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1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1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1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1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1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1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1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1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1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1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1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1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1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1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1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1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1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1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1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1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1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1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1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1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1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1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1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1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1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1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1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1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1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1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1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1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1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1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1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1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1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1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1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1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1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1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1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1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1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1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1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1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1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1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1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1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1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1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1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1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1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1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1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1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1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1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1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1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1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1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1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1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1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1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1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1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1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1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1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1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1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1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1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1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1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1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1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1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1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1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1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1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1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1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1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1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1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1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1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1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1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1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1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1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1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1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1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1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1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1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1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1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1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1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1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1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1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1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1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1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1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1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1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1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1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1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1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1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1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1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1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1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1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1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1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1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1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1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1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1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1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1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1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1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1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1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1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1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1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1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1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1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1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1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1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1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1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1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1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1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1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1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1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1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1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1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1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1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1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1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1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1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1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1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1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1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1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1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1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1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1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1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1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1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1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1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1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1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1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1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1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1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1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1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1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1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1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1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1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1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1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1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1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1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1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1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1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1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1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1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1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1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1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1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1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1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1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1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1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1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1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1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1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1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1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1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1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1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1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1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1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1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1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1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1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1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1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1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1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1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1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1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1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1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1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1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1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1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1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1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1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1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1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1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1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1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1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1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1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1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1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1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1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1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1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1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1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1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1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1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1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1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1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1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1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1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1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1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1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1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1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1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1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1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1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1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1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1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1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1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1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1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1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1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1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1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1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1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1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1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1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1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1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1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1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1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1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1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1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1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1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1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1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1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1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1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1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1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1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1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1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1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1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1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1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1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1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1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1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1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1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1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1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1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1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1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1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1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1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1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1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1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1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1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1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1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1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1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1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1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1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1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1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1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1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1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1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1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1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1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1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1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1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1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1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1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1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1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1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1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1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1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1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1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1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1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1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1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1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1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1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1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1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1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1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1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1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1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1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1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1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1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1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1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1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1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1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1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1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1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1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1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1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1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1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1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1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1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1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1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1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1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1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1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1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1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1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1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1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1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1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1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1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1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1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1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1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1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1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1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1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1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1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1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1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1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1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1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1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1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1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1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1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1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1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1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1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1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1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1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1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1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1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1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1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1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1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1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1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1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1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1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1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1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1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1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1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1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1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1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1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1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1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1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1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1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1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1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1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1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1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1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1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1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1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1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1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1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1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1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1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1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1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1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1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1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1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1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1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1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1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1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1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1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1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1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1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1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1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1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1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1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1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1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1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1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1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1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1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1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1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1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1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1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1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1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1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1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1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1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1"/>
    </row>
    <row r="1454" spans="1:66" ht="33.75" customHeight="1">
      <c r="A1454" s="6">
        <v>1441</v>
      </c>
      <c r="B1454" s="18" t="s">
        <v>1356</v>
      </c>
      <c r="C1454" s="31" t="s">
        <v>2113</v>
      </c>
      <c r="D1454" s="31"/>
      <c r="E1454" s="54">
        <v>1</v>
      </c>
      <c r="F1454" s="54"/>
      <c r="G1454" s="54"/>
      <c r="H1454" s="54"/>
      <c r="I1454" s="54">
        <v>1</v>
      </c>
      <c r="J1454" s="54"/>
      <c r="K1454" s="54"/>
      <c r="L1454" s="54"/>
      <c r="M1454" s="54"/>
      <c r="N1454" s="54"/>
      <c r="O1454" s="54"/>
      <c r="P1454" s="54"/>
      <c r="Q1454" s="54"/>
      <c r="R1454" s="54">
        <v>1</v>
      </c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1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1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1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1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1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1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1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1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1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1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1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1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1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1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1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1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1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1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1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1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1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1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1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1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1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1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1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1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1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1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1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1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1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1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1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1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1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1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1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1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1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1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1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1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1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1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1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1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1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1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1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1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1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1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1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1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1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1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1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1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1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1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1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1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1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1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1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1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1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1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1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1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1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1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1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1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1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1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1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1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1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1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1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1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1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1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1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1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1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1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1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1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1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1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1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1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1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1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1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1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1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1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1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1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1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1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1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1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1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1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1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1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1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1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1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1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1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1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1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1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1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1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1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4805</v>
      </c>
      <c r="F1577" s="55">
        <f t="shared" si="42"/>
        <v>3836</v>
      </c>
      <c r="G1577" s="55">
        <f t="shared" si="42"/>
        <v>17</v>
      </c>
      <c r="H1577" s="55">
        <f t="shared" si="42"/>
        <v>26</v>
      </c>
      <c r="I1577" s="55">
        <f t="shared" si="42"/>
        <v>926</v>
      </c>
      <c r="J1577" s="55">
        <f t="shared" si="42"/>
        <v>0</v>
      </c>
      <c r="K1577" s="55">
        <f t="shared" si="42"/>
        <v>32</v>
      </c>
      <c r="L1577" s="55">
        <f t="shared" si="42"/>
        <v>102</v>
      </c>
      <c r="M1577" s="55">
        <f t="shared" si="42"/>
        <v>31</v>
      </c>
      <c r="N1577" s="55">
        <f t="shared" si="42"/>
        <v>22</v>
      </c>
      <c r="O1577" s="55">
        <f t="shared" si="42"/>
        <v>0</v>
      </c>
      <c r="P1577" s="55">
        <f t="shared" si="42"/>
        <v>4</v>
      </c>
      <c r="Q1577" s="55">
        <f t="shared" si="42"/>
        <v>26</v>
      </c>
      <c r="R1577" s="55">
        <f t="shared" si="42"/>
        <v>709</v>
      </c>
      <c r="S1577" s="55">
        <f t="shared" si="42"/>
        <v>1</v>
      </c>
      <c r="T1577" s="55">
        <f t="shared" si="42"/>
        <v>721</v>
      </c>
      <c r="U1577" s="55">
        <f t="shared" si="42"/>
        <v>44</v>
      </c>
      <c r="V1577" s="55">
        <f t="shared" si="42"/>
        <v>85</v>
      </c>
      <c r="W1577" s="55">
        <f t="shared" si="42"/>
        <v>169</v>
      </c>
      <c r="X1577" s="55">
        <f t="shared" si="42"/>
        <v>256</v>
      </c>
      <c r="Y1577" s="55">
        <f t="shared" si="42"/>
        <v>143</v>
      </c>
      <c r="Z1577" s="55">
        <f t="shared" si="42"/>
        <v>24</v>
      </c>
      <c r="AA1577" s="55">
        <f t="shared" si="42"/>
        <v>0</v>
      </c>
      <c r="AB1577" s="55">
        <f t="shared" si="42"/>
        <v>61</v>
      </c>
      <c r="AC1577" s="55">
        <f t="shared" si="42"/>
        <v>1</v>
      </c>
      <c r="AD1577" s="55">
        <f t="shared" si="42"/>
        <v>198</v>
      </c>
      <c r="AE1577" s="55">
        <f t="shared" si="42"/>
        <v>18</v>
      </c>
      <c r="AF1577" s="55">
        <f t="shared" si="42"/>
        <v>3</v>
      </c>
      <c r="AG1577" s="55">
        <f t="shared" si="42"/>
        <v>331</v>
      </c>
      <c r="AH1577" s="55">
        <f t="shared" si="42"/>
        <v>796</v>
      </c>
      <c r="AI1577" s="55">
        <f t="shared" si="42"/>
        <v>1</v>
      </c>
      <c r="AJ1577" s="55">
        <f t="shared" si="42"/>
        <v>13</v>
      </c>
      <c r="AK1577" s="55">
        <f aca="true" t="shared" si="43" ref="AK1577:BP1577">SUM(AK14,AK31,AK96,AK114,AK128,AK202,AK248,AK366,AK407,AK465,AK476,AK516,AK558,AK623,AK644,AK706,AK719,AK771,AK833,AK938,AK964:AK1576)</f>
        <v>1601</v>
      </c>
      <c r="AL1577" s="55">
        <f t="shared" si="43"/>
        <v>67</v>
      </c>
      <c r="AM1577" s="55">
        <f t="shared" si="43"/>
        <v>24</v>
      </c>
      <c r="AN1577" s="55">
        <f t="shared" si="43"/>
        <v>0</v>
      </c>
      <c r="AO1577" s="55">
        <f t="shared" si="43"/>
        <v>5</v>
      </c>
      <c r="AP1577" s="55">
        <f t="shared" si="43"/>
        <v>121</v>
      </c>
      <c r="AQ1577" s="55">
        <f t="shared" si="43"/>
        <v>92</v>
      </c>
      <c r="AR1577" s="55">
        <f t="shared" si="43"/>
        <v>476</v>
      </c>
      <c r="AS1577" s="55">
        <f t="shared" si="43"/>
        <v>487</v>
      </c>
      <c r="AT1577" s="55">
        <f t="shared" si="43"/>
        <v>0</v>
      </c>
      <c r="AU1577" s="55">
        <f t="shared" si="43"/>
        <v>366</v>
      </c>
      <c r="AV1577" s="55">
        <f t="shared" si="43"/>
        <v>9</v>
      </c>
      <c r="AW1577" s="55">
        <f t="shared" si="43"/>
        <v>30</v>
      </c>
      <c r="AX1577" s="55">
        <f t="shared" si="43"/>
        <v>57</v>
      </c>
      <c r="AY1577" s="55">
        <f t="shared" si="43"/>
        <v>180</v>
      </c>
      <c r="AZ1577" s="55">
        <f t="shared" si="43"/>
        <v>82</v>
      </c>
      <c r="BA1577" s="55">
        <f t="shared" si="43"/>
        <v>8</v>
      </c>
      <c r="BB1577" s="55">
        <f t="shared" si="43"/>
        <v>0</v>
      </c>
      <c r="BC1577" s="55">
        <f t="shared" si="43"/>
        <v>15</v>
      </c>
      <c r="BD1577" s="55">
        <f t="shared" si="43"/>
        <v>0</v>
      </c>
      <c r="BE1577" s="55">
        <f t="shared" si="43"/>
        <v>37</v>
      </c>
      <c r="BF1577" s="55">
        <f t="shared" si="43"/>
        <v>0</v>
      </c>
      <c r="BG1577" s="55">
        <f t="shared" si="43"/>
        <v>0</v>
      </c>
      <c r="BH1577" s="55">
        <f t="shared" si="43"/>
        <v>3</v>
      </c>
      <c r="BI1577" s="55">
        <f t="shared" si="43"/>
        <v>3</v>
      </c>
      <c r="BJ1577" s="55">
        <f t="shared" si="43"/>
        <v>0</v>
      </c>
      <c r="BK1577" s="55">
        <f t="shared" si="43"/>
        <v>0</v>
      </c>
      <c r="BL1577" s="55">
        <f t="shared" si="43"/>
        <v>117</v>
      </c>
      <c r="BM1577" s="55">
        <f t="shared" si="43"/>
        <v>1</v>
      </c>
      <c r="BN1577" s="111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1395</v>
      </c>
      <c r="F1578" s="55">
        <v>700</v>
      </c>
      <c r="G1578" s="55">
        <v>6</v>
      </c>
      <c r="H1578" s="55">
        <v>6</v>
      </c>
      <c r="I1578" s="55">
        <v>683</v>
      </c>
      <c r="J1578" s="55"/>
      <c r="K1578" s="55">
        <v>32</v>
      </c>
      <c r="L1578" s="55">
        <v>93</v>
      </c>
      <c r="M1578" s="55">
        <v>6</v>
      </c>
      <c r="N1578" s="55">
        <v>4</v>
      </c>
      <c r="O1578" s="55"/>
      <c r="P1578" s="55">
        <v>2</v>
      </c>
      <c r="Q1578" s="55">
        <v>3</v>
      </c>
      <c r="R1578" s="55">
        <v>543</v>
      </c>
      <c r="S1578" s="55"/>
      <c r="T1578" s="54">
        <v>1</v>
      </c>
      <c r="U1578" s="54">
        <v>1</v>
      </c>
      <c r="V1578" s="54"/>
      <c r="W1578" s="54"/>
      <c r="X1578" s="54"/>
      <c r="Y1578" s="54"/>
      <c r="Z1578" s="54"/>
      <c r="AA1578" s="54"/>
      <c r="AB1578" s="54">
        <v>24</v>
      </c>
      <c r="AC1578" s="54"/>
      <c r="AD1578" s="54">
        <v>122</v>
      </c>
      <c r="AE1578" s="54">
        <v>8</v>
      </c>
      <c r="AF1578" s="54"/>
      <c r="AG1578" s="54">
        <v>132</v>
      </c>
      <c r="AH1578" s="54">
        <v>277</v>
      </c>
      <c r="AI1578" s="54">
        <v>1</v>
      </c>
      <c r="AJ1578" s="54">
        <v>8</v>
      </c>
      <c r="AK1578" s="54">
        <v>95</v>
      </c>
      <c r="AL1578" s="54">
        <v>25</v>
      </c>
      <c r="AM1578" s="54">
        <v>7</v>
      </c>
      <c r="AN1578" s="54"/>
      <c r="AO1578" s="54"/>
      <c r="AP1578" s="54">
        <v>24</v>
      </c>
      <c r="AQ1578" s="54"/>
      <c r="AR1578" s="54">
        <v>28</v>
      </c>
      <c r="AS1578" s="54">
        <v>66</v>
      </c>
      <c r="AT1578" s="54"/>
      <c r="AU1578" s="54">
        <v>23</v>
      </c>
      <c r="AV1578" s="54">
        <v>3</v>
      </c>
      <c r="AW1578" s="54">
        <v>7</v>
      </c>
      <c r="AX1578" s="54">
        <v>5</v>
      </c>
      <c r="AY1578" s="54">
        <v>7</v>
      </c>
      <c r="AZ1578" s="54">
        <v>1</v>
      </c>
      <c r="BA1578" s="54"/>
      <c r="BB1578" s="54"/>
      <c r="BC1578" s="54">
        <v>5</v>
      </c>
      <c r="BD1578" s="54"/>
      <c r="BE1578" s="54">
        <v>30</v>
      </c>
      <c r="BF1578" s="54"/>
      <c r="BG1578" s="54"/>
      <c r="BH1578" s="54">
        <v>2</v>
      </c>
      <c r="BI1578" s="54"/>
      <c r="BJ1578" s="54"/>
      <c r="BK1578" s="54"/>
      <c r="BL1578" s="54">
        <v>14</v>
      </c>
      <c r="BM1578" s="55"/>
      <c r="BN1578" s="111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2106</v>
      </c>
      <c r="F1579" s="55">
        <v>1894</v>
      </c>
      <c r="G1579" s="55">
        <v>6</v>
      </c>
      <c r="H1579" s="55">
        <v>11</v>
      </c>
      <c r="I1579" s="55">
        <v>195</v>
      </c>
      <c r="J1579" s="55"/>
      <c r="K1579" s="55"/>
      <c r="L1579" s="55">
        <v>9</v>
      </c>
      <c r="M1579" s="55">
        <v>25</v>
      </c>
      <c r="N1579" s="55">
        <v>18</v>
      </c>
      <c r="O1579" s="55"/>
      <c r="P1579" s="55">
        <v>1</v>
      </c>
      <c r="Q1579" s="55">
        <v>10</v>
      </c>
      <c r="R1579" s="55">
        <v>132</v>
      </c>
      <c r="S1579" s="55"/>
      <c r="T1579" s="54">
        <v>243</v>
      </c>
      <c r="U1579" s="54">
        <v>43</v>
      </c>
      <c r="V1579" s="54">
        <v>84</v>
      </c>
      <c r="W1579" s="54">
        <v>74</v>
      </c>
      <c r="X1579" s="54">
        <v>42</v>
      </c>
      <c r="Y1579" s="54"/>
      <c r="Z1579" s="54"/>
      <c r="AA1579" s="54"/>
      <c r="AB1579" s="54">
        <v>36</v>
      </c>
      <c r="AC1579" s="54"/>
      <c r="AD1579" s="54">
        <v>74</v>
      </c>
      <c r="AE1579" s="54">
        <v>7</v>
      </c>
      <c r="AF1579" s="54">
        <v>3</v>
      </c>
      <c r="AG1579" s="54">
        <v>198</v>
      </c>
      <c r="AH1579" s="54">
        <v>500</v>
      </c>
      <c r="AI1579" s="54"/>
      <c r="AJ1579" s="54">
        <v>3</v>
      </c>
      <c r="AK1579" s="54">
        <v>782</v>
      </c>
      <c r="AL1579" s="54">
        <v>32</v>
      </c>
      <c r="AM1579" s="54">
        <v>16</v>
      </c>
      <c r="AN1579" s="54"/>
      <c r="AO1579" s="54"/>
      <c r="AP1579" s="54">
        <v>33</v>
      </c>
      <c r="AQ1579" s="54"/>
      <c r="AR1579" s="54">
        <v>185</v>
      </c>
      <c r="AS1579" s="54">
        <v>211</v>
      </c>
      <c r="AT1579" s="54"/>
      <c r="AU1579" s="54">
        <v>163</v>
      </c>
      <c r="AV1579" s="54">
        <v>6</v>
      </c>
      <c r="AW1579" s="54">
        <v>23</v>
      </c>
      <c r="AX1579" s="54">
        <v>38</v>
      </c>
      <c r="AY1579" s="54">
        <v>74</v>
      </c>
      <c r="AZ1579" s="54">
        <v>22</v>
      </c>
      <c r="BA1579" s="54"/>
      <c r="BB1579" s="54"/>
      <c r="BC1579" s="54">
        <v>10</v>
      </c>
      <c r="BD1579" s="54"/>
      <c r="BE1579" s="54">
        <v>7</v>
      </c>
      <c r="BF1579" s="54"/>
      <c r="BG1579" s="54"/>
      <c r="BH1579" s="54">
        <v>1</v>
      </c>
      <c r="BI1579" s="54">
        <v>3</v>
      </c>
      <c r="BJ1579" s="54"/>
      <c r="BK1579" s="54"/>
      <c r="BL1579" s="54">
        <v>51</v>
      </c>
      <c r="BM1579" s="55"/>
      <c r="BN1579" s="111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1204</v>
      </c>
      <c r="F1580" s="55">
        <v>1149</v>
      </c>
      <c r="G1580" s="55">
        <v>3</v>
      </c>
      <c r="H1580" s="55">
        <v>9</v>
      </c>
      <c r="I1580" s="55">
        <v>43</v>
      </c>
      <c r="J1580" s="55"/>
      <c r="K1580" s="55"/>
      <c r="L1580" s="55"/>
      <c r="M1580" s="55"/>
      <c r="N1580" s="55"/>
      <c r="O1580" s="55"/>
      <c r="P1580" s="55">
        <v>1</v>
      </c>
      <c r="Q1580" s="55">
        <v>11</v>
      </c>
      <c r="R1580" s="55">
        <v>31</v>
      </c>
      <c r="S1580" s="55"/>
      <c r="T1580" s="54">
        <v>410</v>
      </c>
      <c r="U1580" s="54"/>
      <c r="V1580" s="54">
        <v>1</v>
      </c>
      <c r="W1580" s="54">
        <v>95</v>
      </c>
      <c r="X1580" s="54">
        <v>211</v>
      </c>
      <c r="Y1580" s="54">
        <v>103</v>
      </c>
      <c r="Z1580" s="54"/>
      <c r="AA1580" s="54"/>
      <c r="AB1580" s="54">
        <v>1</v>
      </c>
      <c r="AC1580" s="54">
        <v>1</v>
      </c>
      <c r="AD1580" s="54">
        <v>2</v>
      </c>
      <c r="AE1580" s="54">
        <v>3</v>
      </c>
      <c r="AF1580" s="54"/>
      <c r="AG1580" s="54">
        <v>1</v>
      </c>
      <c r="AH1580" s="54">
        <v>15</v>
      </c>
      <c r="AI1580" s="54"/>
      <c r="AJ1580" s="54">
        <v>2</v>
      </c>
      <c r="AK1580" s="54">
        <v>708</v>
      </c>
      <c r="AL1580" s="54">
        <v>5</v>
      </c>
      <c r="AM1580" s="54">
        <v>1</v>
      </c>
      <c r="AN1580" s="54"/>
      <c r="AO1580" s="54">
        <v>4</v>
      </c>
      <c r="AP1580" s="54">
        <v>58</v>
      </c>
      <c r="AQ1580" s="54">
        <v>50</v>
      </c>
      <c r="AR1580" s="54">
        <v>222</v>
      </c>
      <c r="AS1580" s="54">
        <v>192</v>
      </c>
      <c r="AT1580" s="54"/>
      <c r="AU1580" s="54">
        <v>165</v>
      </c>
      <c r="AV1580" s="54"/>
      <c r="AW1580" s="54"/>
      <c r="AX1580" s="54">
        <v>14</v>
      </c>
      <c r="AY1580" s="54">
        <v>99</v>
      </c>
      <c r="AZ1580" s="54">
        <v>51</v>
      </c>
      <c r="BA1580" s="54">
        <v>1</v>
      </c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>
        <v>44</v>
      </c>
      <c r="BM1580" s="55"/>
      <c r="BN1580" s="111"/>
    </row>
    <row r="1581" spans="1:66" ht="20.25" customHeight="1">
      <c r="A1581" s="6">
        <v>1568</v>
      </c>
      <c r="B1581" s="20"/>
      <c r="C1581" s="34" t="s">
        <v>2146</v>
      </c>
      <c r="D1581" s="34"/>
      <c r="E1581" s="55">
        <v>100</v>
      </c>
      <c r="F1581" s="55">
        <v>93</v>
      </c>
      <c r="G1581" s="55">
        <v>2</v>
      </c>
      <c r="H1581" s="55"/>
      <c r="I1581" s="55">
        <v>5</v>
      </c>
      <c r="J1581" s="55"/>
      <c r="K1581" s="55"/>
      <c r="L1581" s="55"/>
      <c r="M1581" s="55"/>
      <c r="N1581" s="55"/>
      <c r="O1581" s="55"/>
      <c r="P1581" s="55"/>
      <c r="Q1581" s="55">
        <v>2</v>
      </c>
      <c r="R1581" s="55">
        <v>3</v>
      </c>
      <c r="S1581" s="55">
        <v>1</v>
      </c>
      <c r="T1581" s="54">
        <v>67</v>
      </c>
      <c r="U1581" s="54"/>
      <c r="V1581" s="54"/>
      <c r="W1581" s="54"/>
      <c r="X1581" s="54">
        <v>3</v>
      </c>
      <c r="Y1581" s="54">
        <v>40</v>
      </c>
      <c r="Z1581" s="54">
        <v>24</v>
      </c>
      <c r="AA1581" s="54"/>
      <c r="AB1581" s="54"/>
      <c r="AC1581" s="54"/>
      <c r="AD1581" s="54"/>
      <c r="AE1581" s="54"/>
      <c r="AF1581" s="54"/>
      <c r="AG1581" s="54"/>
      <c r="AH1581" s="54">
        <v>4</v>
      </c>
      <c r="AI1581" s="54"/>
      <c r="AJ1581" s="54"/>
      <c r="AK1581" s="54">
        <v>16</v>
      </c>
      <c r="AL1581" s="54">
        <v>5</v>
      </c>
      <c r="AM1581" s="54"/>
      <c r="AN1581" s="54"/>
      <c r="AO1581" s="54">
        <v>1</v>
      </c>
      <c r="AP1581" s="54">
        <v>6</v>
      </c>
      <c r="AQ1581" s="54">
        <v>42</v>
      </c>
      <c r="AR1581" s="54">
        <v>41</v>
      </c>
      <c r="AS1581" s="54">
        <v>18</v>
      </c>
      <c r="AT1581" s="54"/>
      <c r="AU1581" s="54">
        <v>15</v>
      </c>
      <c r="AV1581" s="54"/>
      <c r="AW1581" s="54"/>
      <c r="AX1581" s="54"/>
      <c r="AY1581" s="54"/>
      <c r="AZ1581" s="54">
        <v>8</v>
      </c>
      <c r="BA1581" s="54">
        <v>7</v>
      </c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>
        <v>8</v>
      </c>
      <c r="BM1581" s="55">
        <v>1</v>
      </c>
      <c r="BN1581" s="111"/>
    </row>
    <row r="1582" spans="1:66" ht="12.75">
      <c r="A1582" s="6">
        <v>1569</v>
      </c>
      <c r="B1582" s="21"/>
      <c r="C1582" s="35" t="s">
        <v>2147</v>
      </c>
      <c r="D1582" s="35"/>
      <c r="E1582" s="55">
        <v>136</v>
      </c>
      <c r="F1582" s="55">
        <v>54</v>
      </c>
      <c r="G1582" s="55">
        <v>1</v>
      </c>
      <c r="H1582" s="55">
        <v>2</v>
      </c>
      <c r="I1582" s="55">
        <v>79</v>
      </c>
      <c r="J1582" s="55"/>
      <c r="K1582" s="55"/>
      <c r="L1582" s="55">
        <v>5</v>
      </c>
      <c r="M1582" s="55"/>
      <c r="N1582" s="55"/>
      <c r="O1582" s="55"/>
      <c r="P1582" s="55">
        <v>1</v>
      </c>
      <c r="Q1582" s="55"/>
      <c r="R1582" s="55">
        <v>73</v>
      </c>
      <c r="S1582" s="55"/>
      <c r="T1582" s="54">
        <v>9</v>
      </c>
      <c r="U1582" s="54">
        <v>3</v>
      </c>
      <c r="V1582" s="54">
        <v>2</v>
      </c>
      <c r="W1582" s="54">
        <v>3</v>
      </c>
      <c r="X1582" s="54">
        <v>1</v>
      </c>
      <c r="Y1582" s="54"/>
      <c r="Z1582" s="54"/>
      <c r="AA1582" s="54"/>
      <c r="AB1582" s="54"/>
      <c r="AC1582" s="54"/>
      <c r="AD1582" s="54">
        <v>1</v>
      </c>
      <c r="AE1582" s="54">
        <v>1</v>
      </c>
      <c r="AF1582" s="54"/>
      <c r="AG1582" s="54">
        <v>9</v>
      </c>
      <c r="AH1582" s="54">
        <v>13</v>
      </c>
      <c r="AI1582" s="54"/>
      <c r="AJ1582" s="54">
        <v>1</v>
      </c>
      <c r="AK1582" s="54">
        <v>20</v>
      </c>
      <c r="AL1582" s="54"/>
      <c r="AM1582" s="54"/>
      <c r="AN1582" s="54"/>
      <c r="AO1582" s="54"/>
      <c r="AP1582" s="54"/>
      <c r="AQ1582" s="54"/>
      <c r="AR1582" s="54">
        <v>4</v>
      </c>
      <c r="AS1582" s="54">
        <v>5</v>
      </c>
      <c r="AT1582" s="54"/>
      <c r="AU1582" s="54">
        <v>5</v>
      </c>
      <c r="AV1582" s="54">
        <v>1</v>
      </c>
      <c r="AW1582" s="54">
        <v>1</v>
      </c>
      <c r="AX1582" s="54">
        <v>1</v>
      </c>
      <c r="AY1582" s="54">
        <v>2</v>
      </c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1"/>
    </row>
    <row r="1583" spans="1:66" ht="12.75">
      <c r="A1583" s="6">
        <v>1570</v>
      </c>
      <c r="B1583" s="21"/>
      <c r="C1583" s="35" t="s">
        <v>2148</v>
      </c>
      <c r="D1583" s="35"/>
      <c r="E1583" s="55">
        <v>293</v>
      </c>
      <c r="F1583" s="55">
        <v>244</v>
      </c>
      <c r="G1583" s="55"/>
      <c r="H1583" s="55"/>
      <c r="I1583" s="55">
        <v>49</v>
      </c>
      <c r="J1583" s="55"/>
      <c r="K1583" s="55"/>
      <c r="L1583" s="55">
        <v>2</v>
      </c>
      <c r="M1583" s="55">
        <v>8</v>
      </c>
      <c r="N1583" s="55">
        <v>6</v>
      </c>
      <c r="O1583" s="55"/>
      <c r="P1583" s="55">
        <v>1</v>
      </c>
      <c r="Q1583" s="55"/>
      <c r="R1583" s="55">
        <v>32</v>
      </c>
      <c r="S1583" s="55"/>
      <c r="T1583" s="54">
        <v>32</v>
      </c>
      <c r="U1583" s="54"/>
      <c r="V1583" s="54">
        <v>3</v>
      </c>
      <c r="W1583" s="54">
        <v>8</v>
      </c>
      <c r="X1583" s="54">
        <v>14</v>
      </c>
      <c r="Y1583" s="54">
        <v>4</v>
      </c>
      <c r="Z1583" s="54">
        <v>3</v>
      </c>
      <c r="AA1583" s="54"/>
      <c r="AB1583" s="54"/>
      <c r="AC1583" s="54"/>
      <c r="AD1583" s="54">
        <v>2</v>
      </c>
      <c r="AE1583" s="54"/>
      <c r="AF1583" s="54"/>
      <c r="AG1583" s="54">
        <v>17</v>
      </c>
      <c r="AH1583" s="54">
        <v>28</v>
      </c>
      <c r="AI1583" s="54"/>
      <c r="AJ1583" s="54">
        <v>11</v>
      </c>
      <c r="AK1583" s="54">
        <v>136</v>
      </c>
      <c r="AL1583" s="54">
        <v>3</v>
      </c>
      <c r="AM1583" s="54">
        <v>15</v>
      </c>
      <c r="AN1583" s="54"/>
      <c r="AO1583" s="54"/>
      <c r="AP1583" s="54"/>
      <c r="AQ1583" s="54"/>
      <c r="AR1583" s="54">
        <v>31</v>
      </c>
      <c r="AS1583" s="54">
        <v>31</v>
      </c>
      <c r="AT1583" s="54"/>
      <c r="AU1583" s="54">
        <v>19</v>
      </c>
      <c r="AV1583" s="54"/>
      <c r="AW1583" s="54"/>
      <c r="AX1583" s="54"/>
      <c r="AY1583" s="54">
        <v>15</v>
      </c>
      <c r="AZ1583" s="54">
        <v>4</v>
      </c>
      <c r="BA1583" s="54"/>
      <c r="BB1583" s="54"/>
      <c r="BC1583" s="54"/>
      <c r="BD1583" s="54"/>
      <c r="BE1583" s="54">
        <v>2</v>
      </c>
      <c r="BF1583" s="54"/>
      <c r="BG1583" s="54"/>
      <c r="BH1583" s="54"/>
      <c r="BI1583" s="54"/>
      <c r="BJ1583" s="54"/>
      <c r="BK1583" s="54"/>
      <c r="BL1583" s="54">
        <v>10</v>
      </c>
      <c r="BM1583" s="55">
        <v>1</v>
      </c>
      <c r="BN1583" s="111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1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1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2226</v>
      </c>
      <c r="BA1587" s="90"/>
      <c r="BB1587" s="57"/>
      <c r="BC1587" s="96"/>
      <c r="BD1587" s="96"/>
      <c r="BE1587" s="96"/>
      <c r="BF1587" s="99"/>
      <c r="BG1587" s="102" t="s">
        <v>2433</v>
      </c>
      <c r="BH1587" s="102"/>
      <c r="BI1587" s="102"/>
      <c r="BJ1587" s="105"/>
      <c r="BK1587" s="105"/>
      <c r="BL1587" s="57"/>
      <c r="BM1587" s="107"/>
    </row>
    <row r="1588" spans="1:65" ht="15">
      <c r="A1588" s="9"/>
      <c r="B1588" s="24"/>
      <c r="C1588" s="38"/>
      <c r="D1588" s="47"/>
      <c r="E1588" s="55">
        <v>2</v>
      </c>
      <c r="F1588" s="55"/>
      <c r="G1588" s="55"/>
      <c r="H1588" s="55"/>
      <c r="I1588" s="55"/>
      <c r="J1588" s="55">
        <v>2</v>
      </c>
      <c r="K1588" s="55">
        <v>4</v>
      </c>
      <c r="L1588" s="55"/>
      <c r="M1588" s="55">
        <v>1</v>
      </c>
      <c r="N1588" s="55"/>
      <c r="O1588" s="55">
        <v>1</v>
      </c>
      <c r="P1588" s="55">
        <v>5</v>
      </c>
      <c r="Q1588" s="55"/>
      <c r="R1588" s="55"/>
      <c r="S1588" s="81"/>
      <c r="T1588" s="83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7"/>
      <c r="BC1588" s="97" t="s">
        <v>2230</v>
      </c>
      <c r="BD1588" s="97"/>
      <c r="BE1588" s="97"/>
      <c r="BF1588" s="99"/>
      <c r="BG1588" s="97" t="s">
        <v>2233</v>
      </c>
      <c r="BH1588" s="97"/>
      <c r="BI1588" s="97"/>
      <c r="BK1588" s="57"/>
      <c r="BL1588" s="57"/>
      <c r="BM1588" s="108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2227</v>
      </c>
      <c r="BA1589" s="92"/>
      <c r="BB1589" s="57"/>
      <c r="BC1589" s="96"/>
      <c r="BD1589" s="96"/>
      <c r="BE1589" s="96"/>
      <c r="BF1589" s="99"/>
      <c r="BG1589" s="102" t="s">
        <v>2432</v>
      </c>
      <c r="BH1589" s="102"/>
      <c r="BI1589" s="102"/>
      <c r="BJ1589" s="105"/>
      <c r="BK1589" s="105"/>
      <c r="BL1589" s="57"/>
      <c r="BM1589" s="109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7"/>
      <c r="BA1590" s="57"/>
      <c r="BB1590" s="57"/>
      <c r="BC1590" s="97" t="s">
        <v>2230</v>
      </c>
      <c r="BD1590" s="97"/>
      <c r="BE1590" s="97"/>
      <c r="BF1590" s="57"/>
      <c r="BG1590" s="97" t="s">
        <v>2233</v>
      </c>
      <c r="BH1590" s="97"/>
      <c r="BI1590" s="97"/>
      <c r="BK1590" s="57"/>
      <c r="BL1590" s="57"/>
      <c r="BM1590" s="110"/>
      <c r="BN1590" s="86"/>
      <c r="BO1590" s="86"/>
      <c r="BP1590" s="86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3"/>
      <c r="BB1591" s="93"/>
      <c r="BC1591" s="98"/>
      <c r="BD1591" s="98"/>
      <c r="BE1591" s="98"/>
      <c r="BF1591" s="98"/>
      <c r="BG1591" s="98"/>
      <c r="BH1591" s="103"/>
      <c r="BI1591" s="98"/>
      <c r="BJ1591" s="57"/>
      <c r="BK1591" s="98"/>
      <c r="BL1591" s="106"/>
    </row>
    <row r="1592" spans="52:64" ht="12.75" customHeight="1">
      <c r="AZ1592" s="93" t="s">
        <v>2228</v>
      </c>
      <c r="BB1592" s="94" t="s">
        <v>2434</v>
      </c>
      <c r="BC1592" s="94"/>
      <c r="BD1592" s="94"/>
      <c r="BE1592" s="57"/>
      <c r="BF1592" s="100" t="s">
        <v>2231</v>
      </c>
      <c r="BG1592" s="100"/>
      <c r="BH1592" s="100"/>
      <c r="BI1592" s="286" t="s">
        <v>2436</v>
      </c>
      <c r="BJ1592" s="104"/>
      <c r="BK1592" s="104"/>
      <c r="BL1592" s="104"/>
    </row>
    <row r="1593" spans="52:64" ht="12.75" customHeight="1">
      <c r="AZ1593" s="57"/>
      <c r="BB1593" s="95"/>
      <c r="BC1593" s="95"/>
      <c r="BD1593" s="95"/>
      <c r="BE1593" s="57"/>
      <c r="BF1593" s="57"/>
      <c r="BG1593" s="57"/>
      <c r="BH1593" s="57"/>
      <c r="BI1593" s="95"/>
      <c r="BJ1593" s="95"/>
      <c r="BK1593" s="95"/>
      <c r="BL1593" s="95"/>
    </row>
    <row r="1594" spans="52:64" ht="12.75" customHeight="1">
      <c r="AZ1594" s="93" t="s">
        <v>2229</v>
      </c>
      <c r="BB1594" s="285" t="s">
        <v>2435</v>
      </c>
      <c r="BC1594" s="285"/>
      <c r="BD1594" s="285"/>
      <c r="BF1594" s="101" t="s">
        <v>2232</v>
      </c>
      <c r="BG1594" s="101"/>
      <c r="BH1594" s="101"/>
      <c r="BI1594" s="101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hyperlinks>
    <hyperlink ref="BI1592" r:id="rId1" display="statistik@vn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877">
      <selection activeCell="BL1598" sqref="BL159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8"/>
      <c r="C4" s="127"/>
      <c r="D4" s="127"/>
    </row>
    <row r="5" spans="1:69" ht="12.75" customHeight="1" hidden="1">
      <c r="A5" s="112"/>
      <c r="B5" s="119"/>
      <c r="C5" s="104"/>
      <c r="D5" s="10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2236</v>
      </c>
      <c r="B6" s="120" t="s">
        <v>8</v>
      </c>
      <c r="C6" s="128" t="s">
        <v>1479</v>
      </c>
      <c r="D6" s="134"/>
      <c r="E6" s="82" t="s">
        <v>2247</v>
      </c>
      <c r="F6" s="82" t="s">
        <v>2248</v>
      </c>
      <c r="G6" s="113"/>
      <c r="H6" s="113"/>
      <c r="I6" s="113"/>
      <c r="J6" s="113"/>
      <c r="K6" s="113"/>
      <c r="L6" s="113"/>
      <c r="M6" s="113"/>
      <c r="N6" s="82" t="s">
        <v>2260</v>
      </c>
      <c r="O6" s="82"/>
      <c r="P6" s="82"/>
      <c r="Q6" s="82"/>
      <c r="R6" s="82"/>
      <c r="S6" s="82"/>
      <c r="T6" s="82"/>
      <c r="U6" s="58" t="s">
        <v>2268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2287</v>
      </c>
      <c r="AN6" s="113"/>
      <c r="AO6" s="113"/>
      <c r="AP6" s="113"/>
      <c r="AQ6" s="113"/>
      <c r="AR6" s="113"/>
      <c r="AS6" s="113"/>
      <c r="AT6" s="82" t="s">
        <v>2295</v>
      </c>
      <c r="AU6" s="82" t="s">
        <v>2296</v>
      </c>
      <c r="AV6" s="82" t="s">
        <v>2297</v>
      </c>
      <c r="AW6" s="82" t="s">
        <v>2298</v>
      </c>
      <c r="AX6" s="82"/>
      <c r="AY6" s="82"/>
      <c r="AZ6" s="82"/>
      <c r="BA6" s="82" t="s">
        <v>2302</v>
      </c>
      <c r="BB6" s="82"/>
      <c r="BC6" s="82"/>
      <c r="BD6" s="82"/>
      <c r="BE6" s="82" t="s">
        <v>2302</v>
      </c>
      <c r="BF6" s="82"/>
      <c r="BG6" s="82"/>
      <c r="BH6" s="82" t="s">
        <v>2310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75" customHeight="1">
      <c r="A7" s="113"/>
      <c r="B7" s="121"/>
      <c r="C7" s="128"/>
      <c r="D7" s="134"/>
      <c r="E7" s="82"/>
      <c r="F7" s="82" t="s">
        <v>2249</v>
      </c>
      <c r="G7" s="82" t="s">
        <v>2250</v>
      </c>
      <c r="H7" s="82" t="s">
        <v>2251</v>
      </c>
      <c r="I7" s="82" t="s">
        <v>2252</v>
      </c>
      <c r="J7" s="82"/>
      <c r="K7" s="82"/>
      <c r="L7" s="82" t="s">
        <v>2257</v>
      </c>
      <c r="M7" s="82"/>
      <c r="N7" s="82" t="s">
        <v>2261</v>
      </c>
      <c r="O7" s="82" t="s">
        <v>2262</v>
      </c>
      <c r="P7" s="82" t="s">
        <v>2263</v>
      </c>
      <c r="Q7" s="82" t="s">
        <v>2264</v>
      </c>
      <c r="R7" s="82" t="s">
        <v>2265</v>
      </c>
      <c r="S7" s="82" t="s">
        <v>2266</v>
      </c>
      <c r="T7" s="82" t="s">
        <v>2267</v>
      </c>
      <c r="U7" s="82" t="s">
        <v>2269</v>
      </c>
      <c r="V7" s="82" t="s">
        <v>2270</v>
      </c>
      <c r="W7" s="82" t="s">
        <v>2271</v>
      </c>
      <c r="X7" s="82" t="s">
        <v>2272</v>
      </c>
      <c r="Y7" s="82" t="s">
        <v>2273</v>
      </c>
      <c r="Z7" s="82" t="s">
        <v>2274</v>
      </c>
      <c r="AA7" s="82" t="s">
        <v>2275</v>
      </c>
      <c r="AB7" s="82" t="s">
        <v>2276</v>
      </c>
      <c r="AC7" s="82" t="s">
        <v>2277</v>
      </c>
      <c r="AD7" s="82" t="s">
        <v>2278</v>
      </c>
      <c r="AE7" s="82" t="s">
        <v>2279</v>
      </c>
      <c r="AF7" s="82" t="s">
        <v>2280</v>
      </c>
      <c r="AG7" s="82" t="s">
        <v>2281</v>
      </c>
      <c r="AH7" s="82" t="s">
        <v>2282</v>
      </c>
      <c r="AI7" s="82" t="s">
        <v>2283</v>
      </c>
      <c r="AJ7" s="82" t="s">
        <v>2284</v>
      </c>
      <c r="AK7" s="82" t="s">
        <v>2285</v>
      </c>
      <c r="AL7" s="82" t="s">
        <v>2286</v>
      </c>
      <c r="AM7" s="82" t="s">
        <v>2288</v>
      </c>
      <c r="AN7" s="82" t="s">
        <v>2289</v>
      </c>
      <c r="AO7" s="82" t="s">
        <v>2290</v>
      </c>
      <c r="AP7" s="82" t="s">
        <v>2291</v>
      </c>
      <c r="AQ7" s="82" t="s">
        <v>2292</v>
      </c>
      <c r="AR7" s="82" t="s">
        <v>2293</v>
      </c>
      <c r="AS7" s="82" t="s">
        <v>2294</v>
      </c>
      <c r="AT7" s="82"/>
      <c r="AU7" s="82"/>
      <c r="AV7" s="82"/>
      <c r="AW7" s="140" t="s">
        <v>2197</v>
      </c>
      <c r="AX7" s="82" t="s">
        <v>2198</v>
      </c>
      <c r="AY7" s="82"/>
      <c r="AZ7" s="82"/>
      <c r="BA7" s="82" t="s">
        <v>2303</v>
      </c>
      <c r="BB7" s="82" t="s">
        <v>2304</v>
      </c>
      <c r="BC7" s="82" t="s">
        <v>2305</v>
      </c>
      <c r="BD7" s="82" t="s">
        <v>2306</v>
      </c>
      <c r="BE7" s="82" t="s">
        <v>2307</v>
      </c>
      <c r="BF7" s="82" t="s">
        <v>2308</v>
      </c>
      <c r="BG7" s="82" t="s">
        <v>2309</v>
      </c>
      <c r="BH7" s="82" t="s">
        <v>2311</v>
      </c>
      <c r="BI7" s="82" t="s">
        <v>2312</v>
      </c>
      <c r="BJ7" s="82"/>
      <c r="BK7" s="82"/>
      <c r="BL7" s="82"/>
      <c r="BM7" s="82" t="s">
        <v>2314</v>
      </c>
      <c r="BN7" s="82"/>
      <c r="BO7" s="147" t="s">
        <v>2316</v>
      </c>
      <c r="BP7" s="147"/>
      <c r="BQ7" s="147"/>
      <c r="BR7" s="111"/>
    </row>
    <row r="8" spans="1:70" ht="12.75" customHeight="1">
      <c r="A8" s="113"/>
      <c r="B8" s="121"/>
      <c r="C8" s="128"/>
      <c r="D8" s="134"/>
      <c r="E8" s="82"/>
      <c r="F8" s="82"/>
      <c r="G8" s="82"/>
      <c r="H8" s="82"/>
      <c r="I8" s="82" t="s">
        <v>2253</v>
      </c>
      <c r="J8" s="82" t="s">
        <v>2254</v>
      </c>
      <c r="K8" s="82"/>
      <c r="L8" s="82" t="s">
        <v>2258</v>
      </c>
      <c r="M8" s="82" t="s">
        <v>2259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2299</v>
      </c>
      <c r="AY8" s="82" t="s">
        <v>2300</v>
      </c>
      <c r="AZ8" s="82" t="s">
        <v>2301</v>
      </c>
      <c r="BA8" s="82"/>
      <c r="BB8" s="82"/>
      <c r="BC8" s="82"/>
      <c r="BD8" s="82"/>
      <c r="BE8" s="82"/>
      <c r="BF8" s="82"/>
      <c r="BG8" s="82"/>
      <c r="BH8" s="82"/>
      <c r="BI8" s="140" t="s">
        <v>2197</v>
      </c>
      <c r="BJ8" s="82" t="s">
        <v>2198</v>
      </c>
      <c r="BK8" s="82"/>
      <c r="BL8" s="82"/>
      <c r="BM8" s="82"/>
      <c r="BN8" s="82"/>
      <c r="BO8" s="147"/>
      <c r="BP8" s="147"/>
      <c r="BQ8" s="147"/>
      <c r="BR8" s="111"/>
    </row>
    <row r="9" spans="1:70" ht="12.75" customHeight="1">
      <c r="A9" s="113"/>
      <c r="B9" s="121"/>
      <c r="C9" s="128"/>
      <c r="D9" s="134"/>
      <c r="E9" s="82"/>
      <c r="F9" s="82"/>
      <c r="G9" s="82"/>
      <c r="H9" s="82"/>
      <c r="I9" s="82"/>
      <c r="J9" s="82" t="s">
        <v>2255</v>
      </c>
      <c r="K9" s="82" t="s">
        <v>2256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0"/>
      <c r="BJ9" s="82" t="s">
        <v>2313</v>
      </c>
      <c r="BK9" s="82" t="s">
        <v>2187</v>
      </c>
      <c r="BL9" s="82" t="s">
        <v>2191</v>
      </c>
      <c r="BM9" s="140" t="s">
        <v>2197</v>
      </c>
      <c r="BN9" s="82" t="s">
        <v>2315</v>
      </c>
      <c r="BO9" s="82" t="s">
        <v>2317</v>
      </c>
      <c r="BP9" s="82" t="s">
        <v>2318</v>
      </c>
      <c r="BQ9" s="82" t="s">
        <v>2319</v>
      </c>
      <c r="BR9" s="111"/>
    </row>
    <row r="10" spans="1:70" ht="66" customHeight="1">
      <c r="A10" s="113"/>
      <c r="B10" s="121"/>
      <c r="C10" s="128"/>
      <c r="D10" s="134"/>
      <c r="E10" s="89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0"/>
      <c r="BJ10" s="113"/>
      <c r="BK10" s="82"/>
      <c r="BL10" s="82"/>
      <c r="BM10" s="140"/>
      <c r="BN10" s="82"/>
      <c r="BO10" s="82"/>
      <c r="BP10" s="82"/>
      <c r="BQ10" s="82"/>
      <c r="BR10" s="111"/>
    </row>
    <row r="11" spans="1:70" ht="12.75" customHeight="1">
      <c r="A11" s="4"/>
      <c r="B11" s="122" t="s">
        <v>9</v>
      </c>
      <c r="C11" s="129" t="s">
        <v>1480</v>
      </c>
      <c r="D11" s="129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75" customHeight="1">
      <c r="A12" s="114"/>
      <c r="B12" s="123"/>
      <c r="C12" s="129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1"/>
    </row>
    <row r="13" spans="1:70" ht="18.75" customHeight="1">
      <c r="A13" s="115"/>
      <c r="B13" s="124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1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11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1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1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1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1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1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1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1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1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1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1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1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1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1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1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1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437</v>
      </c>
      <c r="F31" s="55">
        <f t="shared" si="2"/>
        <v>431</v>
      </c>
      <c r="G31" s="55">
        <f t="shared" si="2"/>
        <v>4</v>
      </c>
      <c r="H31" s="55">
        <f t="shared" si="2"/>
        <v>50</v>
      </c>
      <c r="I31" s="55">
        <f t="shared" si="2"/>
        <v>30</v>
      </c>
      <c r="J31" s="55">
        <f t="shared" si="2"/>
        <v>0</v>
      </c>
      <c r="K31" s="55">
        <f t="shared" si="2"/>
        <v>0</v>
      </c>
      <c r="L31" s="55">
        <f t="shared" si="2"/>
        <v>146</v>
      </c>
      <c r="M31" s="55">
        <f t="shared" si="2"/>
        <v>0</v>
      </c>
      <c r="N31" s="55">
        <f t="shared" si="2"/>
        <v>11</v>
      </c>
      <c r="O31" s="55">
        <f t="shared" si="2"/>
        <v>15</v>
      </c>
      <c r="P31" s="55">
        <f t="shared" si="2"/>
        <v>78</v>
      </c>
      <c r="Q31" s="55">
        <f t="shared" si="2"/>
        <v>61</v>
      </c>
      <c r="R31" s="55">
        <f t="shared" si="2"/>
        <v>205</v>
      </c>
      <c r="S31" s="55">
        <f t="shared" si="2"/>
        <v>54</v>
      </c>
      <c r="T31" s="55">
        <f t="shared" si="2"/>
        <v>13</v>
      </c>
      <c r="U31" s="55">
        <f t="shared" si="2"/>
        <v>41</v>
      </c>
      <c r="V31" s="55">
        <f t="shared" si="2"/>
        <v>1</v>
      </c>
      <c r="W31" s="55">
        <f t="shared" si="2"/>
        <v>5</v>
      </c>
      <c r="X31" s="55">
        <f t="shared" si="2"/>
        <v>1</v>
      </c>
      <c r="Y31" s="55">
        <f t="shared" si="2"/>
        <v>4</v>
      </c>
      <c r="Z31" s="55">
        <f t="shared" si="2"/>
        <v>2</v>
      </c>
      <c r="AA31" s="55">
        <f t="shared" si="2"/>
        <v>0</v>
      </c>
      <c r="AB31" s="55">
        <f t="shared" si="2"/>
        <v>10</v>
      </c>
      <c r="AC31" s="55">
        <f t="shared" si="2"/>
        <v>6</v>
      </c>
      <c r="AD31" s="55">
        <f t="shared" si="2"/>
        <v>12</v>
      </c>
      <c r="AE31" s="55">
        <f t="shared" si="2"/>
        <v>12</v>
      </c>
      <c r="AF31" s="55">
        <f t="shared" si="2"/>
        <v>2</v>
      </c>
      <c r="AG31" s="55">
        <f t="shared" si="2"/>
        <v>37</v>
      </c>
      <c r="AH31" s="55">
        <f t="shared" si="2"/>
        <v>0</v>
      </c>
      <c r="AI31" s="55">
        <f t="shared" si="2"/>
        <v>302</v>
      </c>
      <c r="AJ31" s="55">
        <f t="shared" si="2"/>
        <v>40</v>
      </c>
      <c r="AK31" s="55">
        <f aca="true" t="shared" si="3" ref="AK31:BP31">SUM(AK32:AK95)</f>
        <v>2</v>
      </c>
      <c r="AL31" s="55">
        <f t="shared" si="3"/>
        <v>0</v>
      </c>
      <c r="AM31" s="55">
        <f t="shared" si="3"/>
        <v>32</v>
      </c>
      <c r="AN31" s="55">
        <f t="shared" si="3"/>
        <v>14</v>
      </c>
      <c r="AO31" s="55">
        <f t="shared" si="3"/>
        <v>96</v>
      </c>
      <c r="AP31" s="55">
        <f t="shared" si="3"/>
        <v>180</v>
      </c>
      <c r="AQ31" s="55">
        <f t="shared" si="3"/>
        <v>101</v>
      </c>
      <c r="AR31" s="55">
        <f t="shared" si="3"/>
        <v>12</v>
      </c>
      <c r="AS31" s="55">
        <f t="shared" si="3"/>
        <v>2</v>
      </c>
      <c r="AT31" s="55">
        <f t="shared" si="3"/>
        <v>3</v>
      </c>
      <c r="AU31" s="55">
        <f t="shared" si="3"/>
        <v>11</v>
      </c>
      <c r="AV31" s="55">
        <f t="shared" si="3"/>
        <v>34</v>
      </c>
      <c r="AW31" s="55">
        <f t="shared" si="3"/>
        <v>50</v>
      </c>
      <c r="AX31" s="55">
        <f t="shared" si="3"/>
        <v>32</v>
      </c>
      <c r="AY31" s="55">
        <f t="shared" si="3"/>
        <v>10</v>
      </c>
      <c r="AZ31" s="55">
        <f t="shared" si="3"/>
        <v>8</v>
      </c>
      <c r="BA31" s="55">
        <f t="shared" si="3"/>
        <v>10</v>
      </c>
      <c r="BB31" s="55">
        <f t="shared" si="3"/>
        <v>0</v>
      </c>
      <c r="BC31" s="55">
        <f t="shared" si="3"/>
        <v>28</v>
      </c>
      <c r="BD31" s="55">
        <f t="shared" si="3"/>
        <v>0</v>
      </c>
      <c r="BE31" s="55">
        <f t="shared" si="3"/>
        <v>3</v>
      </c>
      <c r="BF31" s="55">
        <f t="shared" si="3"/>
        <v>3</v>
      </c>
      <c r="BG31" s="55">
        <f t="shared" si="3"/>
        <v>6</v>
      </c>
      <c r="BH31" s="55">
        <f t="shared" si="3"/>
        <v>21</v>
      </c>
      <c r="BI31" s="55">
        <f t="shared" si="3"/>
        <v>11</v>
      </c>
      <c r="BJ31" s="55">
        <f t="shared" si="3"/>
        <v>7</v>
      </c>
      <c r="BK31" s="55">
        <f t="shared" si="3"/>
        <v>2</v>
      </c>
      <c r="BL31" s="55">
        <f t="shared" si="3"/>
        <v>2</v>
      </c>
      <c r="BM31" s="55">
        <f t="shared" si="3"/>
        <v>10</v>
      </c>
      <c r="BN31" s="55">
        <f t="shared" si="3"/>
        <v>2</v>
      </c>
      <c r="BO31" s="55">
        <f t="shared" si="3"/>
        <v>0</v>
      </c>
      <c r="BP31" s="55">
        <f t="shared" si="3"/>
        <v>5</v>
      </c>
      <c r="BQ31" s="55">
        <f>SUM(BQ32:BQ95)</f>
        <v>3</v>
      </c>
      <c r="BR31" s="111"/>
    </row>
    <row r="32" spans="1:70" ht="12.75" customHeight="1">
      <c r="A32" s="6">
        <v>19</v>
      </c>
      <c r="B32" s="16" t="s">
        <v>26</v>
      </c>
      <c r="C32" s="31" t="s">
        <v>1492</v>
      </c>
      <c r="D32" s="31"/>
      <c r="E32" s="55">
        <v>16</v>
      </c>
      <c r="F32" s="54">
        <v>15</v>
      </c>
      <c r="G32" s="54">
        <v>1</v>
      </c>
      <c r="H32" s="55">
        <v>1</v>
      </c>
      <c r="I32" s="55"/>
      <c r="J32" s="54"/>
      <c r="K32" s="54"/>
      <c r="L32" s="54">
        <v>10</v>
      </c>
      <c r="M32" s="54"/>
      <c r="N32" s="55"/>
      <c r="O32" s="54"/>
      <c r="P32" s="54">
        <v>4</v>
      </c>
      <c r="Q32" s="55"/>
      <c r="R32" s="54">
        <v>9</v>
      </c>
      <c r="S32" s="54">
        <v>2</v>
      </c>
      <c r="T32" s="54">
        <v>1</v>
      </c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>
        <v>1</v>
      </c>
      <c r="AH32" s="54"/>
      <c r="AI32" s="54">
        <v>15</v>
      </c>
      <c r="AJ32" s="55">
        <v>5</v>
      </c>
      <c r="AK32" s="55"/>
      <c r="AL32" s="55"/>
      <c r="AM32" s="54"/>
      <c r="AN32" s="54">
        <v>1</v>
      </c>
      <c r="AO32" s="54">
        <v>4</v>
      </c>
      <c r="AP32" s="54">
        <v>6</v>
      </c>
      <c r="AQ32" s="54">
        <v>4</v>
      </c>
      <c r="AR32" s="55">
        <v>1</v>
      </c>
      <c r="AS32" s="55"/>
      <c r="AT32" s="54"/>
      <c r="AU32" s="55"/>
      <c r="AV32" s="54">
        <v>2</v>
      </c>
      <c r="AW32" s="54">
        <v>5</v>
      </c>
      <c r="AX32" s="54">
        <v>3</v>
      </c>
      <c r="AY32" s="54">
        <v>1</v>
      </c>
      <c r="AZ32" s="54">
        <v>1</v>
      </c>
      <c r="BA32" s="55">
        <v>1</v>
      </c>
      <c r="BB32" s="55"/>
      <c r="BC32" s="55">
        <v>3</v>
      </c>
      <c r="BD32" s="55"/>
      <c r="BE32" s="54">
        <v>1</v>
      </c>
      <c r="BF32" s="54"/>
      <c r="BG32" s="54"/>
      <c r="BH32" s="54">
        <v>1</v>
      </c>
      <c r="BI32" s="54"/>
      <c r="BJ32" s="54"/>
      <c r="BK32" s="54"/>
      <c r="BL32" s="54"/>
      <c r="BM32" s="54">
        <v>1</v>
      </c>
      <c r="BN32" s="54"/>
      <c r="BO32" s="54"/>
      <c r="BP32" s="55">
        <v>2</v>
      </c>
      <c r="BQ32" s="55">
        <v>1</v>
      </c>
      <c r="BR32" s="111"/>
    </row>
    <row r="33" spans="1:70" ht="12.75" customHeight="1">
      <c r="A33" s="6">
        <v>20</v>
      </c>
      <c r="B33" s="16" t="s">
        <v>27</v>
      </c>
      <c r="C33" s="31" t="s">
        <v>1492</v>
      </c>
      <c r="D33" s="31"/>
      <c r="E33" s="55">
        <v>15</v>
      </c>
      <c r="F33" s="54">
        <v>14</v>
      </c>
      <c r="G33" s="54">
        <v>1</v>
      </c>
      <c r="H33" s="55"/>
      <c r="I33" s="55">
        <v>6</v>
      </c>
      <c r="J33" s="54"/>
      <c r="K33" s="54"/>
      <c r="L33" s="54">
        <v>11</v>
      </c>
      <c r="M33" s="54"/>
      <c r="N33" s="55"/>
      <c r="O33" s="54">
        <v>3</v>
      </c>
      <c r="P33" s="54">
        <v>5</v>
      </c>
      <c r="Q33" s="55">
        <v>1</v>
      </c>
      <c r="R33" s="54">
        <v>6</v>
      </c>
      <c r="S33" s="54"/>
      <c r="T33" s="54"/>
      <c r="U33" s="54"/>
      <c r="V33" s="55"/>
      <c r="W33" s="54"/>
      <c r="X33" s="54"/>
      <c r="Y33" s="54"/>
      <c r="Z33" s="54"/>
      <c r="AA33" s="54"/>
      <c r="AB33" s="54">
        <v>1</v>
      </c>
      <c r="AC33" s="54"/>
      <c r="AD33" s="54"/>
      <c r="AE33" s="54">
        <v>1</v>
      </c>
      <c r="AF33" s="54"/>
      <c r="AG33" s="54"/>
      <c r="AH33" s="54"/>
      <c r="AI33" s="54">
        <v>13</v>
      </c>
      <c r="AJ33" s="55">
        <v>4</v>
      </c>
      <c r="AK33" s="55"/>
      <c r="AL33" s="55"/>
      <c r="AM33" s="54"/>
      <c r="AN33" s="54"/>
      <c r="AO33" s="54">
        <v>2</v>
      </c>
      <c r="AP33" s="54">
        <v>5</v>
      </c>
      <c r="AQ33" s="54">
        <v>7</v>
      </c>
      <c r="AR33" s="55">
        <v>1</v>
      </c>
      <c r="AS33" s="55"/>
      <c r="AT33" s="54">
        <v>2</v>
      </c>
      <c r="AU33" s="55"/>
      <c r="AV33" s="54">
        <v>3</v>
      </c>
      <c r="AW33" s="54">
        <v>6</v>
      </c>
      <c r="AX33" s="54">
        <v>4</v>
      </c>
      <c r="AY33" s="54">
        <v>1</v>
      </c>
      <c r="AZ33" s="54">
        <v>1</v>
      </c>
      <c r="BA33" s="55">
        <v>2</v>
      </c>
      <c r="BB33" s="55"/>
      <c r="BC33" s="55">
        <v>3</v>
      </c>
      <c r="BD33" s="55"/>
      <c r="BE33" s="54"/>
      <c r="BF33" s="54"/>
      <c r="BG33" s="54">
        <v>1</v>
      </c>
      <c r="BH33" s="54">
        <v>1</v>
      </c>
      <c r="BI33" s="54">
        <v>3</v>
      </c>
      <c r="BJ33" s="54">
        <v>2</v>
      </c>
      <c r="BK33" s="54"/>
      <c r="BL33" s="54">
        <v>1</v>
      </c>
      <c r="BM33" s="54">
        <v>2</v>
      </c>
      <c r="BN33" s="54"/>
      <c r="BO33" s="54"/>
      <c r="BP33" s="55"/>
      <c r="BQ33" s="55"/>
      <c r="BR33" s="111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1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1"/>
    </row>
    <row r="36" spans="1:70" ht="22.5" customHeight="1">
      <c r="A36" s="6">
        <v>23</v>
      </c>
      <c r="B36" s="16">
        <v>118</v>
      </c>
      <c r="C36" s="31" t="s">
        <v>1495</v>
      </c>
      <c r="D36" s="31"/>
      <c r="E36" s="55">
        <v>4</v>
      </c>
      <c r="F36" s="54">
        <v>4</v>
      </c>
      <c r="G36" s="54"/>
      <c r="H36" s="55">
        <v>3</v>
      </c>
      <c r="I36" s="55"/>
      <c r="J36" s="54"/>
      <c r="K36" s="54"/>
      <c r="L36" s="54">
        <v>1</v>
      </c>
      <c r="M36" s="54"/>
      <c r="N36" s="55"/>
      <c r="O36" s="54"/>
      <c r="P36" s="54"/>
      <c r="Q36" s="55"/>
      <c r="R36" s="54">
        <v>3</v>
      </c>
      <c r="S36" s="54"/>
      <c r="T36" s="54">
        <v>1</v>
      </c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>
        <v>1</v>
      </c>
      <c r="AH36" s="54"/>
      <c r="AI36" s="54">
        <v>3</v>
      </c>
      <c r="AJ36" s="55"/>
      <c r="AK36" s="55"/>
      <c r="AL36" s="55"/>
      <c r="AM36" s="54"/>
      <c r="AN36" s="54"/>
      <c r="AO36" s="54"/>
      <c r="AP36" s="54">
        <v>3</v>
      </c>
      <c r="AQ36" s="54">
        <v>1</v>
      </c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1"/>
    </row>
    <row r="37" spans="1:70" ht="12.75" customHeight="1">
      <c r="A37" s="6">
        <v>24</v>
      </c>
      <c r="B37" s="16" t="s">
        <v>28</v>
      </c>
      <c r="C37" s="31" t="s">
        <v>1496</v>
      </c>
      <c r="D37" s="31"/>
      <c r="E37" s="55">
        <v>8</v>
      </c>
      <c r="F37" s="54">
        <v>8</v>
      </c>
      <c r="G37" s="54"/>
      <c r="H37" s="55"/>
      <c r="I37" s="55"/>
      <c r="J37" s="54"/>
      <c r="K37" s="54"/>
      <c r="L37" s="54">
        <v>5</v>
      </c>
      <c r="M37" s="54"/>
      <c r="N37" s="55"/>
      <c r="O37" s="54">
        <v>1</v>
      </c>
      <c r="P37" s="54">
        <v>1</v>
      </c>
      <c r="Q37" s="55">
        <v>1</v>
      </c>
      <c r="R37" s="54">
        <v>5</v>
      </c>
      <c r="S37" s="54"/>
      <c r="T37" s="54"/>
      <c r="U37" s="54">
        <v>1</v>
      </c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>
        <v>1</v>
      </c>
      <c r="AH37" s="54"/>
      <c r="AI37" s="54">
        <v>6</v>
      </c>
      <c r="AJ37" s="55">
        <v>1</v>
      </c>
      <c r="AK37" s="55"/>
      <c r="AL37" s="55"/>
      <c r="AM37" s="54"/>
      <c r="AN37" s="54"/>
      <c r="AO37" s="54">
        <v>1</v>
      </c>
      <c r="AP37" s="54">
        <v>6</v>
      </c>
      <c r="AQ37" s="54">
        <v>1</v>
      </c>
      <c r="AR37" s="55"/>
      <c r="AS37" s="55"/>
      <c r="AT37" s="54"/>
      <c r="AU37" s="55">
        <v>1</v>
      </c>
      <c r="AV37" s="54">
        <v>1</v>
      </c>
      <c r="AW37" s="54">
        <v>1</v>
      </c>
      <c r="AX37" s="54"/>
      <c r="AY37" s="54"/>
      <c r="AZ37" s="54">
        <v>1</v>
      </c>
      <c r="BA37" s="55"/>
      <c r="BB37" s="55"/>
      <c r="BC37" s="55"/>
      <c r="BD37" s="55"/>
      <c r="BE37" s="54"/>
      <c r="BF37" s="54"/>
      <c r="BG37" s="54">
        <v>1</v>
      </c>
      <c r="BH37" s="54"/>
      <c r="BI37" s="54"/>
      <c r="BJ37" s="54"/>
      <c r="BK37" s="54"/>
      <c r="BL37" s="54"/>
      <c r="BM37" s="54">
        <v>1</v>
      </c>
      <c r="BN37" s="54"/>
      <c r="BO37" s="54"/>
      <c r="BP37" s="55"/>
      <c r="BQ37" s="55"/>
      <c r="BR37" s="111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1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1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1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1"/>
    </row>
    <row r="42" spans="1:70" ht="12.75" customHeight="1">
      <c r="A42" s="6">
        <v>29</v>
      </c>
      <c r="B42" s="16" t="s">
        <v>33</v>
      </c>
      <c r="C42" s="31" t="s">
        <v>1498</v>
      </c>
      <c r="D42" s="31"/>
      <c r="E42" s="55">
        <v>33</v>
      </c>
      <c r="F42" s="54">
        <v>33</v>
      </c>
      <c r="G42" s="54"/>
      <c r="H42" s="55">
        <v>4</v>
      </c>
      <c r="I42" s="55"/>
      <c r="J42" s="54"/>
      <c r="K42" s="54"/>
      <c r="L42" s="54">
        <v>19</v>
      </c>
      <c r="M42" s="54"/>
      <c r="N42" s="55">
        <v>1</v>
      </c>
      <c r="O42" s="54">
        <v>2</v>
      </c>
      <c r="P42" s="54">
        <v>7</v>
      </c>
      <c r="Q42" s="55">
        <v>7</v>
      </c>
      <c r="R42" s="54">
        <v>15</v>
      </c>
      <c r="S42" s="54">
        <v>1</v>
      </c>
      <c r="T42" s="54"/>
      <c r="U42" s="54">
        <v>3</v>
      </c>
      <c r="V42" s="55"/>
      <c r="W42" s="54"/>
      <c r="X42" s="54"/>
      <c r="Y42" s="54"/>
      <c r="Z42" s="54"/>
      <c r="AA42" s="54"/>
      <c r="AB42" s="54"/>
      <c r="AC42" s="54"/>
      <c r="AD42" s="54">
        <v>1</v>
      </c>
      <c r="AE42" s="54"/>
      <c r="AF42" s="54"/>
      <c r="AG42" s="54">
        <v>2</v>
      </c>
      <c r="AH42" s="54"/>
      <c r="AI42" s="54">
        <v>26</v>
      </c>
      <c r="AJ42" s="55">
        <v>5</v>
      </c>
      <c r="AK42" s="55">
        <v>1</v>
      </c>
      <c r="AL42" s="55"/>
      <c r="AM42" s="54">
        <v>2</v>
      </c>
      <c r="AN42" s="54">
        <v>1</v>
      </c>
      <c r="AO42" s="54">
        <v>10</v>
      </c>
      <c r="AP42" s="54">
        <v>7</v>
      </c>
      <c r="AQ42" s="54">
        <v>12</v>
      </c>
      <c r="AR42" s="55"/>
      <c r="AS42" s="55">
        <v>1</v>
      </c>
      <c r="AT42" s="54"/>
      <c r="AU42" s="55">
        <v>2</v>
      </c>
      <c r="AV42" s="54">
        <v>1</v>
      </c>
      <c r="AW42" s="54">
        <v>6</v>
      </c>
      <c r="AX42" s="54">
        <v>3</v>
      </c>
      <c r="AY42" s="54">
        <v>1</v>
      </c>
      <c r="AZ42" s="54">
        <v>2</v>
      </c>
      <c r="BA42" s="55"/>
      <c r="BB42" s="55"/>
      <c r="BC42" s="55">
        <v>5</v>
      </c>
      <c r="BD42" s="55"/>
      <c r="BE42" s="54">
        <v>1</v>
      </c>
      <c r="BF42" s="54"/>
      <c r="BG42" s="54"/>
      <c r="BH42" s="54">
        <v>3</v>
      </c>
      <c r="BI42" s="54">
        <v>2</v>
      </c>
      <c r="BJ42" s="54">
        <v>1</v>
      </c>
      <c r="BK42" s="54"/>
      <c r="BL42" s="54">
        <v>1</v>
      </c>
      <c r="BM42" s="54"/>
      <c r="BN42" s="54"/>
      <c r="BO42" s="54"/>
      <c r="BP42" s="55"/>
      <c r="BQ42" s="55">
        <v>1</v>
      </c>
      <c r="BR42" s="111"/>
    </row>
    <row r="43" spans="1:70" ht="12.75" customHeight="1">
      <c r="A43" s="6">
        <v>30</v>
      </c>
      <c r="B43" s="16" t="s">
        <v>34</v>
      </c>
      <c r="C43" s="31" t="s">
        <v>1498</v>
      </c>
      <c r="D43" s="31"/>
      <c r="E43" s="55">
        <v>22</v>
      </c>
      <c r="F43" s="54">
        <v>21</v>
      </c>
      <c r="G43" s="54"/>
      <c r="H43" s="55">
        <v>1</v>
      </c>
      <c r="I43" s="55">
        <v>5</v>
      </c>
      <c r="J43" s="54"/>
      <c r="K43" s="54"/>
      <c r="L43" s="54">
        <v>19</v>
      </c>
      <c r="M43" s="54"/>
      <c r="N43" s="55"/>
      <c r="O43" s="54"/>
      <c r="P43" s="54">
        <v>3</v>
      </c>
      <c r="Q43" s="55">
        <v>7</v>
      </c>
      <c r="R43" s="54">
        <v>9</v>
      </c>
      <c r="S43" s="54">
        <v>2</v>
      </c>
      <c r="T43" s="54">
        <v>1</v>
      </c>
      <c r="U43" s="54">
        <v>1</v>
      </c>
      <c r="V43" s="55"/>
      <c r="W43" s="54">
        <v>2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>
        <v>1</v>
      </c>
      <c r="AH43" s="54"/>
      <c r="AI43" s="54">
        <v>18</v>
      </c>
      <c r="AJ43" s="55">
        <v>4</v>
      </c>
      <c r="AK43" s="55"/>
      <c r="AL43" s="55"/>
      <c r="AM43" s="54"/>
      <c r="AN43" s="54"/>
      <c r="AO43" s="54">
        <v>2</v>
      </c>
      <c r="AP43" s="54">
        <v>11</v>
      </c>
      <c r="AQ43" s="54">
        <v>9</v>
      </c>
      <c r="AR43" s="55"/>
      <c r="AS43" s="55"/>
      <c r="AT43" s="54"/>
      <c r="AU43" s="55"/>
      <c r="AV43" s="54">
        <v>3</v>
      </c>
      <c r="AW43" s="54">
        <v>5</v>
      </c>
      <c r="AX43" s="54">
        <v>3</v>
      </c>
      <c r="AY43" s="54">
        <v>1</v>
      </c>
      <c r="AZ43" s="54">
        <v>1</v>
      </c>
      <c r="BA43" s="55"/>
      <c r="BB43" s="55"/>
      <c r="BC43" s="55">
        <v>4</v>
      </c>
      <c r="BD43" s="55"/>
      <c r="BE43" s="54"/>
      <c r="BF43" s="54"/>
      <c r="BG43" s="54">
        <v>1</v>
      </c>
      <c r="BH43" s="54">
        <v>1</v>
      </c>
      <c r="BI43" s="54">
        <v>1</v>
      </c>
      <c r="BJ43" s="54">
        <v>1</v>
      </c>
      <c r="BK43" s="54"/>
      <c r="BL43" s="54"/>
      <c r="BM43" s="54">
        <v>1</v>
      </c>
      <c r="BN43" s="54">
        <v>1</v>
      </c>
      <c r="BO43" s="54"/>
      <c r="BP43" s="55">
        <v>2</v>
      </c>
      <c r="BQ43" s="55"/>
      <c r="BR43" s="111"/>
    </row>
    <row r="44" spans="1:70" ht="12.75" customHeight="1">
      <c r="A44" s="6">
        <v>31</v>
      </c>
      <c r="B44" s="16" t="s">
        <v>35</v>
      </c>
      <c r="C44" s="31" t="s">
        <v>1499</v>
      </c>
      <c r="D44" s="31"/>
      <c r="E44" s="55">
        <v>53</v>
      </c>
      <c r="F44" s="54">
        <v>53</v>
      </c>
      <c r="G44" s="54"/>
      <c r="H44" s="55">
        <v>1</v>
      </c>
      <c r="I44" s="55">
        <v>1</v>
      </c>
      <c r="J44" s="54"/>
      <c r="K44" s="54"/>
      <c r="L44" s="54">
        <v>18</v>
      </c>
      <c r="M44" s="54"/>
      <c r="N44" s="55">
        <v>4</v>
      </c>
      <c r="O44" s="54">
        <v>2</v>
      </c>
      <c r="P44" s="54">
        <v>13</v>
      </c>
      <c r="Q44" s="55">
        <v>8</v>
      </c>
      <c r="R44" s="54">
        <v>22</v>
      </c>
      <c r="S44" s="54">
        <v>1</v>
      </c>
      <c r="T44" s="54">
        <v>3</v>
      </c>
      <c r="U44" s="54">
        <v>5</v>
      </c>
      <c r="V44" s="55"/>
      <c r="W44" s="54"/>
      <c r="X44" s="54"/>
      <c r="Y44" s="54"/>
      <c r="Z44" s="54"/>
      <c r="AA44" s="54"/>
      <c r="AB44" s="54">
        <v>4</v>
      </c>
      <c r="AC44" s="54"/>
      <c r="AD44" s="54">
        <v>4</v>
      </c>
      <c r="AE44" s="54">
        <v>2</v>
      </c>
      <c r="AF44" s="54"/>
      <c r="AG44" s="54">
        <v>3</v>
      </c>
      <c r="AH44" s="54"/>
      <c r="AI44" s="54">
        <v>35</v>
      </c>
      <c r="AJ44" s="55">
        <v>7</v>
      </c>
      <c r="AK44" s="55"/>
      <c r="AL44" s="55"/>
      <c r="AM44" s="54">
        <v>2</v>
      </c>
      <c r="AN44" s="54">
        <v>1</v>
      </c>
      <c r="AO44" s="54">
        <v>16</v>
      </c>
      <c r="AP44" s="54">
        <v>18</v>
      </c>
      <c r="AQ44" s="54">
        <v>14</v>
      </c>
      <c r="AR44" s="55">
        <v>2</v>
      </c>
      <c r="AS44" s="55"/>
      <c r="AT44" s="54"/>
      <c r="AU44" s="55">
        <v>1</v>
      </c>
      <c r="AV44" s="54">
        <v>4</v>
      </c>
      <c r="AW44" s="54">
        <v>10</v>
      </c>
      <c r="AX44" s="54">
        <v>8</v>
      </c>
      <c r="AY44" s="54">
        <v>2</v>
      </c>
      <c r="AZ44" s="54"/>
      <c r="BA44" s="55">
        <v>2</v>
      </c>
      <c r="BB44" s="55"/>
      <c r="BC44" s="55">
        <v>6</v>
      </c>
      <c r="BD44" s="55"/>
      <c r="BE44" s="54">
        <v>1</v>
      </c>
      <c r="BF44" s="54">
        <v>1</v>
      </c>
      <c r="BG44" s="54"/>
      <c r="BH44" s="54">
        <v>5</v>
      </c>
      <c r="BI44" s="54">
        <v>2</v>
      </c>
      <c r="BJ44" s="54">
        <v>2</v>
      </c>
      <c r="BK44" s="54"/>
      <c r="BL44" s="54"/>
      <c r="BM44" s="54">
        <v>2</v>
      </c>
      <c r="BN44" s="54">
        <v>1</v>
      </c>
      <c r="BO44" s="54"/>
      <c r="BP44" s="55">
        <v>1</v>
      </c>
      <c r="BQ44" s="55"/>
      <c r="BR44" s="111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1"/>
    </row>
    <row r="46" spans="1:70" ht="12.7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1"/>
    </row>
    <row r="47" spans="1:70" ht="33.75" customHeight="1">
      <c r="A47" s="6">
        <v>34</v>
      </c>
      <c r="B47" s="16">
        <v>124</v>
      </c>
      <c r="C47" s="31" t="s">
        <v>1501</v>
      </c>
      <c r="D47" s="31"/>
      <c r="E47" s="55">
        <v>6</v>
      </c>
      <c r="F47" s="54">
        <v>6</v>
      </c>
      <c r="G47" s="54"/>
      <c r="H47" s="55"/>
      <c r="I47" s="55"/>
      <c r="J47" s="54"/>
      <c r="K47" s="54"/>
      <c r="L47" s="54">
        <v>3</v>
      </c>
      <c r="M47" s="54"/>
      <c r="N47" s="55"/>
      <c r="O47" s="54"/>
      <c r="P47" s="54"/>
      <c r="Q47" s="55"/>
      <c r="R47" s="54">
        <v>5</v>
      </c>
      <c r="S47" s="54">
        <v>1</v>
      </c>
      <c r="T47" s="54"/>
      <c r="U47" s="54">
        <v>1</v>
      </c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>
        <v>5</v>
      </c>
      <c r="AJ47" s="55">
        <v>1</v>
      </c>
      <c r="AK47" s="55"/>
      <c r="AL47" s="55"/>
      <c r="AM47" s="54"/>
      <c r="AN47" s="54">
        <v>1</v>
      </c>
      <c r="AO47" s="54">
        <v>1</v>
      </c>
      <c r="AP47" s="54">
        <v>4</v>
      </c>
      <c r="AQ47" s="54"/>
      <c r="AR47" s="55"/>
      <c r="AS47" s="55"/>
      <c r="AT47" s="54"/>
      <c r="AU47" s="55"/>
      <c r="AV47" s="54"/>
      <c r="AW47" s="54">
        <v>2</v>
      </c>
      <c r="AX47" s="54">
        <v>1</v>
      </c>
      <c r="AY47" s="54"/>
      <c r="AZ47" s="54">
        <v>1</v>
      </c>
      <c r="BA47" s="55"/>
      <c r="BB47" s="55"/>
      <c r="BC47" s="55">
        <v>2</v>
      </c>
      <c r="BD47" s="55"/>
      <c r="BE47" s="54"/>
      <c r="BF47" s="54"/>
      <c r="BG47" s="54"/>
      <c r="BH47" s="54">
        <v>1</v>
      </c>
      <c r="BI47" s="54">
        <v>1</v>
      </c>
      <c r="BJ47" s="54">
        <v>1</v>
      </c>
      <c r="BK47" s="54"/>
      <c r="BL47" s="54"/>
      <c r="BM47" s="54"/>
      <c r="BN47" s="54"/>
      <c r="BO47" s="54"/>
      <c r="BP47" s="55"/>
      <c r="BQ47" s="55"/>
      <c r="BR47" s="111"/>
    </row>
    <row r="48" spans="1:70" ht="12.75" customHeight="1">
      <c r="A48" s="6">
        <v>35</v>
      </c>
      <c r="B48" s="16" t="s">
        <v>37</v>
      </c>
      <c r="C48" s="31" t="s">
        <v>1502</v>
      </c>
      <c r="D48" s="31"/>
      <c r="E48" s="55">
        <v>172</v>
      </c>
      <c r="F48" s="54">
        <v>170</v>
      </c>
      <c r="G48" s="54">
        <v>1</v>
      </c>
      <c r="H48" s="55">
        <v>29</v>
      </c>
      <c r="I48" s="55">
        <v>10</v>
      </c>
      <c r="J48" s="54"/>
      <c r="K48" s="54"/>
      <c r="L48" s="54">
        <v>40</v>
      </c>
      <c r="M48" s="54"/>
      <c r="N48" s="55">
        <v>3</v>
      </c>
      <c r="O48" s="54">
        <v>2</v>
      </c>
      <c r="P48" s="54">
        <v>22</v>
      </c>
      <c r="Q48" s="55">
        <v>21</v>
      </c>
      <c r="R48" s="54">
        <v>88</v>
      </c>
      <c r="S48" s="54">
        <v>32</v>
      </c>
      <c r="T48" s="54">
        <v>4</v>
      </c>
      <c r="U48" s="54">
        <v>17</v>
      </c>
      <c r="V48" s="55"/>
      <c r="W48" s="54">
        <v>3</v>
      </c>
      <c r="X48" s="54">
        <v>1</v>
      </c>
      <c r="Y48" s="54">
        <v>2</v>
      </c>
      <c r="Z48" s="54">
        <v>2</v>
      </c>
      <c r="AA48" s="54"/>
      <c r="AB48" s="54">
        <v>2</v>
      </c>
      <c r="AC48" s="54">
        <v>4</v>
      </c>
      <c r="AD48" s="54">
        <v>4</v>
      </c>
      <c r="AE48" s="54">
        <v>3</v>
      </c>
      <c r="AF48" s="54"/>
      <c r="AG48" s="54">
        <v>17</v>
      </c>
      <c r="AH48" s="54"/>
      <c r="AI48" s="54">
        <v>117</v>
      </c>
      <c r="AJ48" s="55">
        <v>7</v>
      </c>
      <c r="AK48" s="55"/>
      <c r="AL48" s="55"/>
      <c r="AM48" s="54">
        <v>16</v>
      </c>
      <c r="AN48" s="54">
        <v>4</v>
      </c>
      <c r="AO48" s="54">
        <v>38</v>
      </c>
      <c r="AP48" s="54">
        <v>70</v>
      </c>
      <c r="AQ48" s="54">
        <v>38</v>
      </c>
      <c r="AR48" s="55">
        <v>6</v>
      </c>
      <c r="AS48" s="55"/>
      <c r="AT48" s="54">
        <v>1</v>
      </c>
      <c r="AU48" s="55">
        <v>7</v>
      </c>
      <c r="AV48" s="54">
        <v>12</v>
      </c>
      <c r="AW48" s="54">
        <v>9</v>
      </c>
      <c r="AX48" s="54">
        <v>6</v>
      </c>
      <c r="AY48" s="54">
        <v>2</v>
      </c>
      <c r="AZ48" s="54">
        <v>1</v>
      </c>
      <c r="BA48" s="55">
        <v>4</v>
      </c>
      <c r="BB48" s="55"/>
      <c r="BC48" s="55">
        <v>2</v>
      </c>
      <c r="BD48" s="55"/>
      <c r="BE48" s="54"/>
      <c r="BF48" s="54"/>
      <c r="BG48" s="54">
        <v>3</v>
      </c>
      <c r="BH48" s="54">
        <v>6</v>
      </c>
      <c r="BI48" s="54">
        <v>1</v>
      </c>
      <c r="BJ48" s="54"/>
      <c r="BK48" s="54">
        <v>1</v>
      </c>
      <c r="BL48" s="54"/>
      <c r="BM48" s="54">
        <v>1</v>
      </c>
      <c r="BN48" s="54"/>
      <c r="BO48" s="54"/>
      <c r="BP48" s="55"/>
      <c r="BQ48" s="55">
        <v>1</v>
      </c>
      <c r="BR48" s="111"/>
    </row>
    <row r="49" spans="1:70" ht="12.75" customHeight="1">
      <c r="A49" s="6">
        <v>36</v>
      </c>
      <c r="B49" s="16" t="s">
        <v>38</v>
      </c>
      <c r="C49" s="31" t="s">
        <v>1502</v>
      </c>
      <c r="D49" s="31"/>
      <c r="E49" s="55">
        <v>84</v>
      </c>
      <c r="F49" s="54">
        <v>83</v>
      </c>
      <c r="G49" s="54">
        <v>1</v>
      </c>
      <c r="H49" s="55">
        <v>7</v>
      </c>
      <c r="I49" s="55">
        <v>7</v>
      </c>
      <c r="J49" s="54"/>
      <c r="K49" s="54"/>
      <c r="L49" s="54">
        <v>13</v>
      </c>
      <c r="M49" s="54"/>
      <c r="N49" s="55">
        <v>2</v>
      </c>
      <c r="O49" s="54">
        <v>5</v>
      </c>
      <c r="P49" s="54">
        <v>21</v>
      </c>
      <c r="Q49" s="55">
        <v>12</v>
      </c>
      <c r="R49" s="54">
        <v>30</v>
      </c>
      <c r="S49" s="54">
        <v>11</v>
      </c>
      <c r="T49" s="54">
        <v>3</v>
      </c>
      <c r="U49" s="54">
        <v>11</v>
      </c>
      <c r="V49" s="55">
        <v>1</v>
      </c>
      <c r="W49" s="54"/>
      <c r="X49" s="54"/>
      <c r="Y49" s="54">
        <v>2</v>
      </c>
      <c r="Z49" s="54"/>
      <c r="AA49" s="54"/>
      <c r="AB49" s="54">
        <v>3</v>
      </c>
      <c r="AC49" s="54"/>
      <c r="AD49" s="54">
        <v>3</v>
      </c>
      <c r="AE49" s="54">
        <v>6</v>
      </c>
      <c r="AF49" s="54">
        <v>1</v>
      </c>
      <c r="AG49" s="54">
        <v>8</v>
      </c>
      <c r="AH49" s="54"/>
      <c r="AI49" s="54">
        <v>49</v>
      </c>
      <c r="AJ49" s="55">
        <v>5</v>
      </c>
      <c r="AK49" s="55"/>
      <c r="AL49" s="55"/>
      <c r="AM49" s="54">
        <v>10</v>
      </c>
      <c r="AN49" s="54">
        <v>4</v>
      </c>
      <c r="AO49" s="54">
        <v>17</v>
      </c>
      <c r="AP49" s="54">
        <v>38</v>
      </c>
      <c r="AQ49" s="54">
        <v>12</v>
      </c>
      <c r="AR49" s="55">
        <v>2</v>
      </c>
      <c r="AS49" s="55">
        <v>1</v>
      </c>
      <c r="AT49" s="54"/>
      <c r="AU49" s="55"/>
      <c r="AV49" s="54">
        <v>6</v>
      </c>
      <c r="AW49" s="54">
        <v>5</v>
      </c>
      <c r="AX49" s="54">
        <v>4</v>
      </c>
      <c r="AY49" s="54">
        <v>1</v>
      </c>
      <c r="AZ49" s="54"/>
      <c r="BA49" s="55"/>
      <c r="BB49" s="55"/>
      <c r="BC49" s="55">
        <v>3</v>
      </c>
      <c r="BD49" s="55"/>
      <c r="BE49" s="54"/>
      <c r="BF49" s="54">
        <v>2</v>
      </c>
      <c r="BG49" s="54"/>
      <c r="BH49" s="54">
        <v>2</v>
      </c>
      <c r="BI49" s="54">
        <v>1</v>
      </c>
      <c r="BJ49" s="54"/>
      <c r="BK49" s="54">
        <v>1</v>
      </c>
      <c r="BL49" s="54"/>
      <c r="BM49" s="54">
        <v>2</v>
      </c>
      <c r="BN49" s="54"/>
      <c r="BO49" s="54"/>
      <c r="BP49" s="55"/>
      <c r="BQ49" s="55"/>
      <c r="BR49" s="111"/>
    </row>
    <row r="50" spans="1:70" ht="12.75" customHeight="1">
      <c r="A50" s="6">
        <v>37</v>
      </c>
      <c r="B50" s="16" t="s">
        <v>39</v>
      </c>
      <c r="C50" s="31" t="s">
        <v>1503</v>
      </c>
      <c r="D50" s="31"/>
      <c r="E50" s="55">
        <v>5</v>
      </c>
      <c r="F50" s="54">
        <v>5</v>
      </c>
      <c r="G50" s="54"/>
      <c r="H50" s="55">
        <v>1</v>
      </c>
      <c r="I50" s="55"/>
      <c r="J50" s="54"/>
      <c r="K50" s="54"/>
      <c r="L50" s="54">
        <v>1</v>
      </c>
      <c r="M50" s="54"/>
      <c r="N50" s="55">
        <v>1</v>
      </c>
      <c r="O50" s="54"/>
      <c r="P50" s="54"/>
      <c r="Q50" s="55">
        <v>1</v>
      </c>
      <c r="R50" s="54">
        <v>2</v>
      </c>
      <c r="S50" s="54">
        <v>1</v>
      </c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>
        <v>1</v>
      </c>
      <c r="AH50" s="54"/>
      <c r="AI50" s="54">
        <v>3</v>
      </c>
      <c r="AJ50" s="55">
        <v>1</v>
      </c>
      <c r="AK50" s="55">
        <v>1</v>
      </c>
      <c r="AL50" s="55"/>
      <c r="AM50" s="54"/>
      <c r="AN50" s="54">
        <v>1</v>
      </c>
      <c r="AO50" s="54">
        <v>1</v>
      </c>
      <c r="AP50" s="54">
        <v>2</v>
      </c>
      <c r="AQ50" s="54">
        <v>1</v>
      </c>
      <c r="AR50" s="55"/>
      <c r="AS50" s="55"/>
      <c r="AT50" s="54"/>
      <c r="AU50" s="55"/>
      <c r="AV50" s="54"/>
      <c r="AW50" s="54">
        <v>1</v>
      </c>
      <c r="AX50" s="54"/>
      <c r="AY50" s="54">
        <v>1</v>
      </c>
      <c r="AZ50" s="54"/>
      <c r="BA50" s="55">
        <v>1</v>
      </c>
      <c r="BB50" s="55"/>
      <c r="BC50" s="55"/>
      <c r="BD50" s="55"/>
      <c r="BE50" s="54"/>
      <c r="BF50" s="54"/>
      <c r="BG50" s="54"/>
      <c r="BH50" s="54">
        <v>1</v>
      </c>
      <c r="BI50" s="54"/>
      <c r="BJ50" s="54"/>
      <c r="BK50" s="54"/>
      <c r="BL50" s="54"/>
      <c r="BM50" s="54"/>
      <c r="BN50" s="54"/>
      <c r="BO50" s="54"/>
      <c r="BP50" s="55"/>
      <c r="BQ50" s="55"/>
      <c r="BR50" s="111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1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1"/>
    </row>
    <row r="53" spans="1:70" ht="12.75" customHeight="1">
      <c r="A53" s="6">
        <v>40</v>
      </c>
      <c r="B53" s="16" t="s">
        <v>42</v>
      </c>
      <c r="C53" s="31" t="s">
        <v>1504</v>
      </c>
      <c r="D53" s="31"/>
      <c r="E53" s="55">
        <v>1</v>
      </c>
      <c r="F53" s="54">
        <v>1</v>
      </c>
      <c r="G53" s="54"/>
      <c r="H53" s="55"/>
      <c r="I53" s="55">
        <v>1</v>
      </c>
      <c r="J53" s="54"/>
      <c r="K53" s="54"/>
      <c r="L53" s="54"/>
      <c r="M53" s="54"/>
      <c r="N53" s="55"/>
      <c r="O53" s="54"/>
      <c r="P53" s="54"/>
      <c r="Q53" s="55"/>
      <c r="R53" s="54">
        <v>1</v>
      </c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>
        <v>1</v>
      </c>
      <c r="AJ53" s="55"/>
      <c r="AK53" s="55"/>
      <c r="AL53" s="55"/>
      <c r="AM53" s="54"/>
      <c r="AN53" s="54"/>
      <c r="AO53" s="54"/>
      <c r="AP53" s="54">
        <v>1</v>
      </c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1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1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1"/>
    </row>
    <row r="56" spans="1:70" ht="12.75" customHeight="1">
      <c r="A56" s="6">
        <v>43</v>
      </c>
      <c r="B56" s="16">
        <v>128</v>
      </c>
      <c r="C56" s="31" t="s">
        <v>1505</v>
      </c>
      <c r="D56" s="31"/>
      <c r="E56" s="55">
        <v>12</v>
      </c>
      <c r="F56" s="54">
        <v>12</v>
      </c>
      <c r="G56" s="54"/>
      <c r="H56" s="55"/>
      <c r="I56" s="55"/>
      <c r="J56" s="54"/>
      <c r="K56" s="54"/>
      <c r="L56" s="54">
        <v>4</v>
      </c>
      <c r="M56" s="54"/>
      <c r="N56" s="55"/>
      <c r="O56" s="54"/>
      <c r="P56" s="54">
        <v>2</v>
      </c>
      <c r="Q56" s="55">
        <v>2</v>
      </c>
      <c r="R56" s="54">
        <v>6</v>
      </c>
      <c r="S56" s="54">
        <v>2</v>
      </c>
      <c r="T56" s="54"/>
      <c r="U56" s="54">
        <v>2</v>
      </c>
      <c r="V56" s="55"/>
      <c r="W56" s="54"/>
      <c r="X56" s="54"/>
      <c r="Y56" s="54"/>
      <c r="Z56" s="54"/>
      <c r="AA56" s="54"/>
      <c r="AB56" s="54"/>
      <c r="AC56" s="54">
        <v>2</v>
      </c>
      <c r="AD56" s="54"/>
      <c r="AE56" s="54"/>
      <c r="AF56" s="54">
        <v>1</v>
      </c>
      <c r="AG56" s="54">
        <v>1</v>
      </c>
      <c r="AH56" s="54"/>
      <c r="AI56" s="54">
        <v>6</v>
      </c>
      <c r="AJ56" s="55"/>
      <c r="AK56" s="55"/>
      <c r="AL56" s="55"/>
      <c r="AM56" s="54">
        <v>2</v>
      </c>
      <c r="AN56" s="54">
        <v>1</v>
      </c>
      <c r="AO56" s="54">
        <v>2</v>
      </c>
      <c r="AP56" s="54">
        <v>7</v>
      </c>
      <c r="AQ56" s="54"/>
      <c r="AR56" s="55"/>
      <c r="AS56" s="55"/>
      <c r="AT56" s="54"/>
      <c r="AU56" s="55"/>
      <c r="AV56" s="54">
        <v>1</v>
      </c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1"/>
    </row>
    <row r="57" spans="1:70" ht="12.75" customHeight="1">
      <c r="A57" s="6">
        <v>44</v>
      </c>
      <c r="B57" s="16" t="s">
        <v>45</v>
      </c>
      <c r="C57" s="31" t="s">
        <v>1506</v>
      </c>
      <c r="D57" s="31"/>
      <c r="E57" s="55">
        <v>4</v>
      </c>
      <c r="F57" s="54">
        <v>4</v>
      </c>
      <c r="G57" s="54"/>
      <c r="H57" s="55">
        <v>1</v>
      </c>
      <c r="I57" s="55"/>
      <c r="J57" s="54"/>
      <c r="K57" s="54"/>
      <c r="L57" s="54">
        <v>2</v>
      </c>
      <c r="M57" s="54"/>
      <c r="N57" s="55"/>
      <c r="O57" s="54"/>
      <c r="P57" s="54"/>
      <c r="Q57" s="55"/>
      <c r="R57" s="54">
        <v>3</v>
      </c>
      <c r="S57" s="54">
        <v>1</v>
      </c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>
        <v>1</v>
      </c>
      <c r="AH57" s="54"/>
      <c r="AI57" s="54">
        <v>3</v>
      </c>
      <c r="AJ57" s="55"/>
      <c r="AK57" s="55"/>
      <c r="AL57" s="55"/>
      <c r="AM57" s="54"/>
      <c r="AN57" s="54"/>
      <c r="AO57" s="54">
        <v>2</v>
      </c>
      <c r="AP57" s="54">
        <v>2</v>
      </c>
      <c r="AQ57" s="54"/>
      <c r="AR57" s="55"/>
      <c r="AS57" s="55"/>
      <c r="AT57" s="54"/>
      <c r="AU57" s="55"/>
      <c r="AV57" s="54">
        <v>1</v>
      </c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1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1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1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1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1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1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1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1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1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1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1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1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1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1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1"/>
    </row>
    <row r="72" spans="1:70" ht="12.75" customHeight="1">
      <c r="A72" s="6">
        <v>59</v>
      </c>
      <c r="B72" s="16" t="s">
        <v>59</v>
      </c>
      <c r="C72" s="31" t="s">
        <v>1512</v>
      </c>
      <c r="D72" s="31"/>
      <c r="E72" s="55">
        <v>1</v>
      </c>
      <c r="F72" s="54">
        <v>1</v>
      </c>
      <c r="G72" s="54"/>
      <c r="H72" s="55">
        <v>1</v>
      </c>
      <c r="I72" s="55"/>
      <c r="J72" s="54"/>
      <c r="K72" s="54"/>
      <c r="L72" s="54"/>
      <c r="M72" s="54"/>
      <c r="N72" s="55"/>
      <c r="O72" s="54"/>
      <c r="P72" s="54"/>
      <c r="Q72" s="55">
        <v>1</v>
      </c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>
        <v>1</v>
      </c>
      <c r="AJ72" s="55"/>
      <c r="AK72" s="55"/>
      <c r="AL72" s="55"/>
      <c r="AM72" s="54"/>
      <c r="AN72" s="54"/>
      <c r="AO72" s="54"/>
      <c r="AP72" s="54"/>
      <c r="AQ72" s="54">
        <v>1</v>
      </c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1"/>
    </row>
    <row r="73" spans="1:70" ht="12.75" customHeight="1">
      <c r="A73" s="6">
        <v>60</v>
      </c>
      <c r="B73" s="16" t="s">
        <v>60</v>
      </c>
      <c r="C73" s="31" t="s">
        <v>1512</v>
      </c>
      <c r="D73" s="31"/>
      <c r="E73" s="55">
        <v>1</v>
      </c>
      <c r="F73" s="54">
        <v>1</v>
      </c>
      <c r="G73" s="54"/>
      <c r="H73" s="55">
        <v>1</v>
      </c>
      <c r="I73" s="55"/>
      <c r="J73" s="54"/>
      <c r="K73" s="54"/>
      <c r="L73" s="54"/>
      <c r="M73" s="54"/>
      <c r="N73" s="55"/>
      <c r="O73" s="54"/>
      <c r="P73" s="54"/>
      <c r="Q73" s="55"/>
      <c r="R73" s="54">
        <v>1</v>
      </c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>
        <v>1</v>
      </c>
      <c r="AJ73" s="55"/>
      <c r="AK73" s="55"/>
      <c r="AL73" s="55"/>
      <c r="AM73" s="54"/>
      <c r="AN73" s="54"/>
      <c r="AO73" s="54"/>
      <c r="AP73" s="54"/>
      <c r="AQ73" s="54">
        <v>1</v>
      </c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1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1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1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1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1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1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1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1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1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1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1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1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1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1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1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1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1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1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1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1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1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1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1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7</v>
      </c>
      <c r="F96" s="55">
        <f t="shared" si="4"/>
        <v>5</v>
      </c>
      <c r="G96" s="55">
        <f t="shared" si="4"/>
        <v>2</v>
      </c>
      <c r="H96" s="55">
        <f t="shared" si="4"/>
        <v>1</v>
      </c>
      <c r="I96" s="55">
        <f t="shared" si="4"/>
        <v>4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1</v>
      </c>
      <c r="Q96" s="55">
        <f t="shared" si="4"/>
        <v>2</v>
      </c>
      <c r="R96" s="55">
        <f t="shared" si="4"/>
        <v>4</v>
      </c>
      <c r="S96" s="55">
        <f t="shared" si="4"/>
        <v>0</v>
      </c>
      <c r="T96" s="55">
        <f t="shared" si="4"/>
        <v>0</v>
      </c>
      <c r="U96" s="55">
        <f t="shared" si="4"/>
        <v>1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1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5</v>
      </c>
      <c r="AJ96" s="55">
        <f t="shared" si="4"/>
        <v>1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1</v>
      </c>
      <c r="AO96" s="55">
        <f t="shared" si="5"/>
        <v>1</v>
      </c>
      <c r="AP96" s="55">
        <f t="shared" si="5"/>
        <v>2</v>
      </c>
      <c r="AQ96" s="55">
        <f t="shared" si="5"/>
        <v>2</v>
      </c>
      <c r="AR96" s="55">
        <f t="shared" si="5"/>
        <v>1</v>
      </c>
      <c r="AS96" s="55">
        <f t="shared" si="5"/>
        <v>0</v>
      </c>
      <c r="AT96" s="55">
        <f t="shared" si="5"/>
        <v>0</v>
      </c>
      <c r="AU96" s="55">
        <f t="shared" si="5"/>
        <v>1</v>
      </c>
      <c r="AV96" s="55">
        <f t="shared" si="5"/>
        <v>0</v>
      </c>
      <c r="AW96" s="55">
        <f t="shared" si="5"/>
        <v>1</v>
      </c>
      <c r="AX96" s="55">
        <f t="shared" si="5"/>
        <v>0</v>
      </c>
      <c r="AY96" s="55">
        <f t="shared" si="5"/>
        <v>1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1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1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1"/>
    </row>
    <row r="97" spans="1:70" ht="12.75" customHeight="1">
      <c r="A97" s="6">
        <v>84</v>
      </c>
      <c r="B97" s="16" t="s">
        <v>81</v>
      </c>
      <c r="C97" s="31" t="s">
        <v>1524</v>
      </c>
      <c r="D97" s="31"/>
      <c r="E97" s="55">
        <v>1</v>
      </c>
      <c r="F97" s="54">
        <v>1</v>
      </c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>
        <v>1</v>
      </c>
      <c r="S97" s="54"/>
      <c r="T97" s="54"/>
      <c r="U97" s="54"/>
      <c r="V97" s="55"/>
      <c r="W97" s="54"/>
      <c r="X97" s="54"/>
      <c r="Y97" s="54"/>
      <c r="Z97" s="54"/>
      <c r="AA97" s="54"/>
      <c r="AB97" s="54">
        <v>1</v>
      </c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>
        <v>1</v>
      </c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1"/>
    </row>
    <row r="98" spans="1:70" ht="12.75" customHeight="1">
      <c r="A98" s="6">
        <v>85</v>
      </c>
      <c r="B98" s="16" t="s">
        <v>82</v>
      </c>
      <c r="C98" s="31" t="s">
        <v>1524</v>
      </c>
      <c r="D98" s="31"/>
      <c r="E98" s="55">
        <v>2</v>
      </c>
      <c r="F98" s="54">
        <v>2</v>
      </c>
      <c r="G98" s="54"/>
      <c r="H98" s="55"/>
      <c r="I98" s="55">
        <v>1</v>
      </c>
      <c r="J98" s="54"/>
      <c r="K98" s="54"/>
      <c r="L98" s="54"/>
      <c r="M98" s="54"/>
      <c r="N98" s="55"/>
      <c r="O98" s="54"/>
      <c r="P98" s="54">
        <v>1</v>
      </c>
      <c r="Q98" s="55"/>
      <c r="R98" s="54">
        <v>1</v>
      </c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>
        <v>2</v>
      </c>
      <c r="AJ98" s="55">
        <v>1</v>
      </c>
      <c r="AK98" s="55"/>
      <c r="AL98" s="55"/>
      <c r="AM98" s="54"/>
      <c r="AN98" s="54"/>
      <c r="AO98" s="54"/>
      <c r="AP98" s="54">
        <v>1</v>
      </c>
      <c r="AQ98" s="54"/>
      <c r="AR98" s="55">
        <v>1</v>
      </c>
      <c r="AS98" s="55"/>
      <c r="AT98" s="54"/>
      <c r="AU98" s="55">
        <v>1</v>
      </c>
      <c r="AV98" s="54"/>
      <c r="AW98" s="54">
        <v>1</v>
      </c>
      <c r="AX98" s="54"/>
      <c r="AY98" s="54">
        <v>1</v>
      </c>
      <c r="AZ98" s="54"/>
      <c r="BA98" s="55"/>
      <c r="BB98" s="55"/>
      <c r="BC98" s="55">
        <v>1</v>
      </c>
      <c r="BD98" s="55"/>
      <c r="BE98" s="54"/>
      <c r="BF98" s="54"/>
      <c r="BG98" s="54"/>
      <c r="BH98" s="54">
        <v>1</v>
      </c>
      <c r="BI98" s="54"/>
      <c r="BJ98" s="54"/>
      <c r="BK98" s="54"/>
      <c r="BL98" s="54"/>
      <c r="BM98" s="54"/>
      <c r="BN98" s="54"/>
      <c r="BO98" s="54"/>
      <c r="BP98" s="55"/>
      <c r="BQ98" s="55"/>
      <c r="BR98" s="111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1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1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1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1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1"/>
    </row>
    <row r="104" spans="1:70" ht="12.75" customHeight="1">
      <c r="A104" s="6">
        <v>91</v>
      </c>
      <c r="B104" s="16" t="s">
        <v>87</v>
      </c>
      <c r="C104" s="31" t="s">
        <v>1527</v>
      </c>
      <c r="D104" s="31"/>
      <c r="E104" s="55">
        <v>4</v>
      </c>
      <c r="F104" s="54">
        <v>2</v>
      </c>
      <c r="G104" s="54">
        <v>2</v>
      </c>
      <c r="H104" s="55">
        <v>1</v>
      </c>
      <c r="I104" s="55">
        <v>3</v>
      </c>
      <c r="J104" s="54"/>
      <c r="K104" s="54"/>
      <c r="L104" s="54"/>
      <c r="M104" s="54"/>
      <c r="N104" s="55"/>
      <c r="O104" s="54"/>
      <c r="P104" s="54"/>
      <c r="Q104" s="55">
        <v>2</v>
      </c>
      <c r="R104" s="54">
        <v>2</v>
      </c>
      <c r="S104" s="54"/>
      <c r="T104" s="54"/>
      <c r="U104" s="54">
        <v>1</v>
      </c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>
        <v>3</v>
      </c>
      <c r="AJ104" s="55"/>
      <c r="AK104" s="55"/>
      <c r="AL104" s="55"/>
      <c r="AM104" s="54"/>
      <c r="AN104" s="54">
        <v>1</v>
      </c>
      <c r="AO104" s="54">
        <v>1</v>
      </c>
      <c r="AP104" s="54"/>
      <c r="AQ104" s="54">
        <v>2</v>
      </c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1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1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1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1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1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1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1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1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1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1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19</v>
      </c>
      <c r="F114" s="55">
        <f t="shared" si="6"/>
        <v>19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10</v>
      </c>
      <c r="M114" s="55">
        <f t="shared" si="6"/>
        <v>0</v>
      </c>
      <c r="N114" s="55">
        <f t="shared" si="6"/>
        <v>0</v>
      </c>
      <c r="O114" s="55">
        <f t="shared" si="6"/>
        <v>2</v>
      </c>
      <c r="P114" s="55">
        <f t="shared" si="6"/>
        <v>2</v>
      </c>
      <c r="Q114" s="55">
        <f t="shared" si="6"/>
        <v>0</v>
      </c>
      <c r="R114" s="55">
        <f t="shared" si="6"/>
        <v>14</v>
      </c>
      <c r="S114" s="55">
        <f t="shared" si="6"/>
        <v>1</v>
      </c>
      <c r="T114" s="55">
        <f t="shared" si="6"/>
        <v>0</v>
      </c>
      <c r="U114" s="55">
        <f t="shared" si="6"/>
        <v>1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1</v>
      </c>
      <c r="AE114" s="55">
        <f t="shared" si="6"/>
        <v>0</v>
      </c>
      <c r="AF114" s="55">
        <f t="shared" si="6"/>
        <v>0</v>
      </c>
      <c r="AG114" s="55">
        <f t="shared" si="6"/>
        <v>2</v>
      </c>
      <c r="AH114" s="55">
        <f t="shared" si="6"/>
        <v>0</v>
      </c>
      <c r="AI114" s="55">
        <f t="shared" si="6"/>
        <v>15</v>
      </c>
      <c r="AJ114" s="55">
        <f t="shared" si="6"/>
        <v>10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1</v>
      </c>
      <c r="AN114" s="55">
        <f t="shared" si="7"/>
        <v>0</v>
      </c>
      <c r="AO114" s="55">
        <f t="shared" si="7"/>
        <v>5</v>
      </c>
      <c r="AP114" s="55">
        <f t="shared" si="7"/>
        <v>8</v>
      </c>
      <c r="AQ114" s="55">
        <f t="shared" si="7"/>
        <v>3</v>
      </c>
      <c r="AR114" s="55">
        <f t="shared" si="7"/>
        <v>2</v>
      </c>
      <c r="AS114" s="55">
        <f t="shared" si="7"/>
        <v>0</v>
      </c>
      <c r="AT114" s="55">
        <f t="shared" si="7"/>
        <v>0</v>
      </c>
      <c r="AU114" s="55">
        <f t="shared" si="7"/>
        <v>1</v>
      </c>
      <c r="AV114" s="55">
        <f t="shared" si="7"/>
        <v>0</v>
      </c>
      <c r="AW114" s="55">
        <f t="shared" si="7"/>
        <v>11</v>
      </c>
      <c r="AX114" s="55">
        <f t="shared" si="7"/>
        <v>4</v>
      </c>
      <c r="AY114" s="55">
        <f t="shared" si="7"/>
        <v>4</v>
      </c>
      <c r="AZ114" s="55">
        <f t="shared" si="7"/>
        <v>3</v>
      </c>
      <c r="BA114" s="55">
        <f t="shared" si="7"/>
        <v>1</v>
      </c>
      <c r="BB114" s="55">
        <f t="shared" si="7"/>
        <v>2</v>
      </c>
      <c r="BC114" s="55">
        <f t="shared" si="7"/>
        <v>6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2</v>
      </c>
      <c r="BH114" s="55">
        <f t="shared" si="7"/>
        <v>5</v>
      </c>
      <c r="BI114" s="55">
        <f t="shared" si="7"/>
        <v>2</v>
      </c>
      <c r="BJ114" s="55">
        <f t="shared" si="7"/>
        <v>2</v>
      </c>
      <c r="BK114" s="55">
        <f t="shared" si="7"/>
        <v>0</v>
      </c>
      <c r="BL114" s="55">
        <f t="shared" si="7"/>
        <v>0</v>
      </c>
      <c r="BM114" s="55">
        <f t="shared" si="7"/>
        <v>2</v>
      </c>
      <c r="BN114" s="55">
        <f t="shared" si="7"/>
        <v>0</v>
      </c>
      <c r="BO114" s="55">
        <f t="shared" si="7"/>
        <v>0</v>
      </c>
      <c r="BP114" s="55">
        <f t="shared" si="7"/>
        <v>2</v>
      </c>
      <c r="BQ114" s="55">
        <f>SUM(BQ115:BQ127)</f>
        <v>0</v>
      </c>
      <c r="BR114" s="111"/>
    </row>
    <row r="115" spans="1:70" ht="12.75" customHeight="1">
      <c r="A115" s="6">
        <v>102</v>
      </c>
      <c r="B115" s="16" t="s">
        <v>98</v>
      </c>
      <c r="C115" s="31" t="s">
        <v>1532</v>
      </c>
      <c r="D115" s="31"/>
      <c r="E115" s="55">
        <v>2</v>
      </c>
      <c r="F115" s="54">
        <v>2</v>
      </c>
      <c r="G115" s="54"/>
      <c r="H115" s="55"/>
      <c r="I115" s="55"/>
      <c r="J115" s="54"/>
      <c r="K115" s="54"/>
      <c r="L115" s="54">
        <v>2</v>
      </c>
      <c r="M115" s="54"/>
      <c r="N115" s="55"/>
      <c r="O115" s="54"/>
      <c r="P115" s="54">
        <v>1</v>
      </c>
      <c r="Q115" s="55"/>
      <c r="R115" s="54">
        <v>1</v>
      </c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>
        <v>2</v>
      </c>
      <c r="AJ115" s="55">
        <v>1</v>
      </c>
      <c r="AK115" s="55"/>
      <c r="AL115" s="55"/>
      <c r="AM115" s="54"/>
      <c r="AN115" s="54"/>
      <c r="AO115" s="54">
        <v>1</v>
      </c>
      <c r="AP115" s="54"/>
      <c r="AQ115" s="54">
        <v>1</v>
      </c>
      <c r="AR115" s="55"/>
      <c r="AS115" s="55"/>
      <c r="AT115" s="54"/>
      <c r="AU115" s="55"/>
      <c r="AV115" s="54"/>
      <c r="AW115" s="54">
        <v>1</v>
      </c>
      <c r="AX115" s="54">
        <v>1</v>
      </c>
      <c r="AY115" s="54"/>
      <c r="AZ115" s="54"/>
      <c r="BA115" s="55"/>
      <c r="BB115" s="55"/>
      <c r="BC115" s="55">
        <v>1</v>
      </c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>
        <v>1</v>
      </c>
      <c r="BQ115" s="55"/>
      <c r="BR115" s="111"/>
    </row>
    <row r="116" spans="1:70" ht="12.75" customHeight="1">
      <c r="A116" s="6">
        <v>103</v>
      </c>
      <c r="B116" s="16" t="s">
        <v>99</v>
      </c>
      <c r="C116" s="31" t="s">
        <v>1532</v>
      </c>
      <c r="D116" s="31"/>
      <c r="E116" s="55">
        <v>2</v>
      </c>
      <c r="F116" s="54">
        <v>2</v>
      </c>
      <c r="G116" s="54"/>
      <c r="H116" s="55"/>
      <c r="I116" s="55"/>
      <c r="J116" s="54"/>
      <c r="K116" s="54"/>
      <c r="L116" s="54">
        <v>2</v>
      </c>
      <c r="M116" s="54"/>
      <c r="N116" s="55"/>
      <c r="O116" s="54"/>
      <c r="P116" s="54">
        <v>1</v>
      </c>
      <c r="Q116" s="55"/>
      <c r="R116" s="54">
        <v>1</v>
      </c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>
        <v>2</v>
      </c>
      <c r="AJ116" s="55">
        <v>2</v>
      </c>
      <c r="AK116" s="55"/>
      <c r="AL116" s="55"/>
      <c r="AM116" s="54"/>
      <c r="AN116" s="54"/>
      <c r="AO116" s="54"/>
      <c r="AP116" s="54">
        <v>1</v>
      </c>
      <c r="AQ116" s="54"/>
      <c r="AR116" s="55">
        <v>1</v>
      </c>
      <c r="AS116" s="55"/>
      <c r="AT116" s="54"/>
      <c r="AU116" s="55"/>
      <c r="AV116" s="54"/>
      <c r="AW116" s="54">
        <v>2</v>
      </c>
      <c r="AX116" s="54">
        <v>1</v>
      </c>
      <c r="AY116" s="54"/>
      <c r="AZ116" s="54">
        <v>1</v>
      </c>
      <c r="BA116" s="55"/>
      <c r="BB116" s="55">
        <v>1</v>
      </c>
      <c r="BC116" s="55"/>
      <c r="BD116" s="55"/>
      <c r="BE116" s="54"/>
      <c r="BF116" s="54"/>
      <c r="BG116" s="54">
        <v>1</v>
      </c>
      <c r="BH116" s="54">
        <v>2</v>
      </c>
      <c r="BI116" s="54"/>
      <c r="BJ116" s="54"/>
      <c r="BK116" s="54"/>
      <c r="BL116" s="54"/>
      <c r="BM116" s="54"/>
      <c r="BN116" s="54"/>
      <c r="BO116" s="54"/>
      <c r="BP116" s="55"/>
      <c r="BQ116" s="55"/>
      <c r="BR116" s="111"/>
    </row>
    <row r="117" spans="1:70" ht="12.75" customHeight="1">
      <c r="A117" s="6">
        <v>104</v>
      </c>
      <c r="B117" s="16" t="s">
        <v>100</v>
      </c>
      <c r="C117" s="31" t="s">
        <v>1532</v>
      </c>
      <c r="D117" s="31"/>
      <c r="E117" s="55">
        <v>4</v>
      </c>
      <c r="F117" s="54">
        <v>4</v>
      </c>
      <c r="G117" s="54"/>
      <c r="H117" s="55"/>
      <c r="I117" s="55"/>
      <c r="J117" s="54"/>
      <c r="K117" s="54"/>
      <c r="L117" s="54">
        <v>2</v>
      </c>
      <c r="M117" s="54"/>
      <c r="N117" s="55"/>
      <c r="O117" s="54">
        <v>1</v>
      </c>
      <c r="P117" s="54"/>
      <c r="Q117" s="55"/>
      <c r="R117" s="54">
        <v>3</v>
      </c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>
        <v>4</v>
      </c>
      <c r="AJ117" s="55">
        <v>3</v>
      </c>
      <c r="AK117" s="55"/>
      <c r="AL117" s="55"/>
      <c r="AM117" s="54"/>
      <c r="AN117" s="54"/>
      <c r="AO117" s="54">
        <v>2</v>
      </c>
      <c r="AP117" s="54">
        <v>2</v>
      </c>
      <c r="AQ117" s="54"/>
      <c r="AR117" s="55"/>
      <c r="AS117" s="55"/>
      <c r="AT117" s="54"/>
      <c r="AU117" s="55"/>
      <c r="AV117" s="54"/>
      <c r="AW117" s="54">
        <v>3</v>
      </c>
      <c r="AX117" s="54"/>
      <c r="AY117" s="54">
        <v>3</v>
      </c>
      <c r="AZ117" s="54"/>
      <c r="BA117" s="55">
        <v>1</v>
      </c>
      <c r="BB117" s="55">
        <v>1</v>
      </c>
      <c r="BC117" s="55">
        <v>1</v>
      </c>
      <c r="BD117" s="55"/>
      <c r="BE117" s="54"/>
      <c r="BF117" s="54"/>
      <c r="BG117" s="54"/>
      <c r="BH117" s="54">
        <v>2</v>
      </c>
      <c r="BI117" s="54">
        <v>1</v>
      </c>
      <c r="BJ117" s="54">
        <v>1</v>
      </c>
      <c r="BK117" s="54"/>
      <c r="BL117" s="54"/>
      <c r="BM117" s="54"/>
      <c r="BN117" s="54"/>
      <c r="BO117" s="54"/>
      <c r="BP117" s="55"/>
      <c r="BQ117" s="55"/>
      <c r="BR117" s="111"/>
    </row>
    <row r="118" spans="1:70" ht="12.75" customHeight="1" hidden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1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1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1"/>
    </row>
    <row r="121" spans="1:70" ht="12.75" customHeight="1">
      <c r="A121" s="6">
        <v>108</v>
      </c>
      <c r="B121" s="16" t="s">
        <v>104</v>
      </c>
      <c r="C121" s="31" t="s">
        <v>1533</v>
      </c>
      <c r="D121" s="31"/>
      <c r="E121" s="55">
        <v>1</v>
      </c>
      <c r="F121" s="54">
        <v>1</v>
      </c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>
        <v>1</v>
      </c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>
        <v>1</v>
      </c>
      <c r="AJ121" s="55">
        <v>1</v>
      </c>
      <c r="AK121" s="55"/>
      <c r="AL121" s="55"/>
      <c r="AM121" s="54"/>
      <c r="AN121" s="54"/>
      <c r="AO121" s="54">
        <v>1</v>
      </c>
      <c r="AP121" s="54"/>
      <c r="AQ121" s="54"/>
      <c r="AR121" s="55"/>
      <c r="AS121" s="55"/>
      <c r="AT121" s="54"/>
      <c r="AU121" s="55"/>
      <c r="AV121" s="54"/>
      <c r="AW121" s="54">
        <v>1</v>
      </c>
      <c r="AX121" s="54"/>
      <c r="AY121" s="54"/>
      <c r="AZ121" s="54">
        <v>1</v>
      </c>
      <c r="BA121" s="55"/>
      <c r="BB121" s="55"/>
      <c r="BC121" s="55">
        <v>1</v>
      </c>
      <c r="BD121" s="55"/>
      <c r="BE121" s="54"/>
      <c r="BF121" s="54"/>
      <c r="BG121" s="54"/>
      <c r="BH121" s="54"/>
      <c r="BI121" s="54"/>
      <c r="BJ121" s="54"/>
      <c r="BK121" s="54"/>
      <c r="BL121" s="54"/>
      <c r="BM121" s="54">
        <v>1</v>
      </c>
      <c r="BN121" s="54"/>
      <c r="BO121" s="54"/>
      <c r="BP121" s="55"/>
      <c r="BQ121" s="55"/>
      <c r="BR121" s="111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1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1"/>
    </row>
    <row r="124" spans="1:70" ht="12.75" customHeight="1">
      <c r="A124" s="6">
        <v>111</v>
      </c>
      <c r="B124" s="16" t="s">
        <v>107</v>
      </c>
      <c r="C124" s="31" t="s">
        <v>1535</v>
      </c>
      <c r="D124" s="31"/>
      <c r="E124" s="55">
        <v>1</v>
      </c>
      <c r="F124" s="54">
        <v>1</v>
      </c>
      <c r="G124" s="54"/>
      <c r="H124" s="55"/>
      <c r="I124" s="55"/>
      <c r="J124" s="54"/>
      <c r="K124" s="54"/>
      <c r="L124" s="54">
        <v>1</v>
      </c>
      <c r="M124" s="54"/>
      <c r="N124" s="55"/>
      <c r="O124" s="54"/>
      <c r="P124" s="54"/>
      <c r="Q124" s="55"/>
      <c r="R124" s="54">
        <v>1</v>
      </c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>
        <v>1</v>
      </c>
      <c r="AJ124" s="55">
        <v>1</v>
      </c>
      <c r="AK124" s="55"/>
      <c r="AL124" s="55"/>
      <c r="AM124" s="54"/>
      <c r="AN124" s="54"/>
      <c r="AO124" s="54"/>
      <c r="AP124" s="54">
        <v>1</v>
      </c>
      <c r="AQ124" s="54"/>
      <c r="AR124" s="55"/>
      <c r="AS124" s="55"/>
      <c r="AT124" s="54"/>
      <c r="AU124" s="55"/>
      <c r="AV124" s="54"/>
      <c r="AW124" s="54">
        <v>1</v>
      </c>
      <c r="AX124" s="54"/>
      <c r="AY124" s="54"/>
      <c r="AZ124" s="54">
        <v>1</v>
      </c>
      <c r="BA124" s="55"/>
      <c r="BB124" s="55"/>
      <c r="BC124" s="55">
        <v>1</v>
      </c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>
        <v>1</v>
      </c>
      <c r="BQ124" s="55"/>
      <c r="BR124" s="111"/>
    </row>
    <row r="125" spans="1:70" ht="12.75" customHeight="1">
      <c r="A125" s="6">
        <v>112</v>
      </c>
      <c r="B125" s="16" t="s">
        <v>108</v>
      </c>
      <c r="C125" s="31" t="s">
        <v>1535</v>
      </c>
      <c r="D125" s="31"/>
      <c r="E125" s="55">
        <v>1</v>
      </c>
      <c r="F125" s="54">
        <v>1</v>
      </c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>
        <v>1</v>
      </c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>
        <v>1</v>
      </c>
      <c r="AJ125" s="55"/>
      <c r="AK125" s="55"/>
      <c r="AL125" s="55"/>
      <c r="AM125" s="54"/>
      <c r="AN125" s="54"/>
      <c r="AO125" s="54"/>
      <c r="AP125" s="54"/>
      <c r="AQ125" s="54">
        <v>1</v>
      </c>
      <c r="AR125" s="55"/>
      <c r="AS125" s="55"/>
      <c r="AT125" s="54"/>
      <c r="AU125" s="55">
        <v>1</v>
      </c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1"/>
    </row>
    <row r="126" spans="1:70" ht="12.75" customHeight="1">
      <c r="A126" s="6">
        <v>113</v>
      </c>
      <c r="B126" s="16" t="s">
        <v>109</v>
      </c>
      <c r="C126" s="31" t="s">
        <v>1536</v>
      </c>
      <c r="D126" s="31"/>
      <c r="E126" s="55">
        <v>2</v>
      </c>
      <c r="F126" s="54">
        <v>2</v>
      </c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>
        <v>2</v>
      </c>
      <c r="S126" s="54"/>
      <c r="T126" s="54"/>
      <c r="U126" s="54">
        <v>1</v>
      </c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>
        <v>1</v>
      </c>
      <c r="AH126" s="54"/>
      <c r="AI126" s="54"/>
      <c r="AJ126" s="55"/>
      <c r="AK126" s="55"/>
      <c r="AL126" s="55"/>
      <c r="AM126" s="54">
        <v>1</v>
      </c>
      <c r="AN126" s="54"/>
      <c r="AO126" s="54"/>
      <c r="AP126" s="54">
        <v>1</v>
      </c>
      <c r="AQ126" s="54"/>
      <c r="AR126" s="55"/>
      <c r="AS126" s="55"/>
      <c r="AT126" s="54"/>
      <c r="AU126" s="55"/>
      <c r="AV126" s="54"/>
      <c r="AW126" s="54">
        <v>1</v>
      </c>
      <c r="AX126" s="54"/>
      <c r="AY126" s="54">
        <v>1</v>
      </c>
      <c r="AZ126" s="54"/>
      <c r="BA126" s="55"/>
      <c r="BB126" s="55"/>
      <c r="BC126" s="55">
        <v>1</v>
      </c>
      <c r="BD126" s="55"/>
      <c r="BE126" s="54"/>
      <c r="BF126" s="54"/>
      <c r="BG126" s="54"/>
      <c r="BH126" s="54">
        <v>1</v>
      </c>
      <c r="BI126" s="54"/>
      <c r="BJ126" s="54"/>
      <c r="BK126" s="54"/>
      <c r="BL126" s="54"/>
      <c r="BM126" s="54"/>
      <c r="BN126" s="54"/>
      <c r="BO126" s="54"/>
      <c r="BP126" s="55"/>
      <c r="BQ126" s="55"/>
      <c r="BR126" s="111"/>
    </row>
    <row r="127" spans="1:70" ht="12.75" customHeight="1">
      <c r="A127" s="6">
        <v>114</v>
      </c>
      <c r="B127" s="16" t="s">
        <v>110</v>
      </c>
      <c r="C127" s="31" t="s">
        <v>1536</v>
      </c>
      <c r="D127" s="31"/>
      <c r="E127" s="55">
        <v>6</v>
      </c>
      <c r="F127" s="54">
        <v>6</v>
      </c>
      <c r="G127" s="54"/>
      <c r="H127" s="55"/>
      <c r="I127" s="55"/>
      <c r="J127" s="54"/>
      <c r="K127" s="54"/>
      <c r="L127" s="54">
        <v>3</v>
      </c>
      <c r="M127" s="54"/>
      <c r="N127" s="55"/>
      <c r="O127" s="54">
        <v>1</v>
      </c>
      <c r="P127" s="54"/>
      <c r="Q127" s="55"/>
      <c r="R127" s="54">
        <v>4</v>
      </c>
      <c r="S127" s="54">
        <v>1</v>
      </c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>
        <v>1</v>
      </c>
      <c r="AE127" s="54"/>
      <c r="AF127" s="54"/>
      <c r="AG127" s="54">
        <v>1</v>
      </c>
      <c r="AH127" s="54"/>
      <c r="AI127" s="54">
        <v>4</v>
      </c>
      <c r="AJ127" s="55">
        <v>2</v>
      </c>
      <c r="AK127" s="55"/>
      <c r="AL127" s="55"/>
      <c r="AM127" s="54"/>
      <c r="AN127" s="54"/>
      <c r="AO127" s="54">
        <v>1</v>
      </c>
      <c r="AP127" s="54">
        <v>3</v>
      </c>
      <c r="AQ127" s="54">
        <v>1</v>
      </c>
      <c r="AR127" s="55">
        <v>1</v>
      </c>
      <c r="AS127" s="55"/>
      <c r="AT127" s="54"/>
      <c r="AU127" s="55"/>
      <c r="AV127" s="54"/>
      <c r="AW127" s="54">
        <v>2</v>
      </c>
      <c r="AX127" s="54">
        <v>2</v>
      </c>
      <c r="AY127" s="54"/>
      <c r="AZ127" s="54"/>
      <c r="BA127" s="55"/>
      <c r="BB127" s="55"/>
      <c r="BC127" s="55">
        <v>1</v>
      </c>
      <c r="BD127" s="55"/>
      <c r="BE127" s="54"/>
      <c r="BF127" s="54"/>
      <c r="BG127" s="54">
        <v>1</v>
      </c>
      <c r="BH127" s="54"/>
      <c r="BI127" s="54">
        <v>1</v>
      </c>
      <c r="BJ127" s="54">
        <v>1</v>
      </c>
      <c r="BK127" s="54"/>
      <c r="BL127" s="54"/>
      <c r="BM127" s="54">
        <v>1</v>
      </c>
      <c r="BN127" s="54"/>
      <c r="BO127" s="54"/>
      <c r="BP127" s="55"/>
      <c r="BQ127" s="55"/>
      <c r="BR127" s="111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63</v>
      </c>
      <c r="F128" s="55">
        <f t="shared" si="8"/>
        <v>63</v>
      </c>
      <c r="G128" s="55">
        <f t="shared" si="8"/>
        <v>0</v>
      </c>
      <c r="H128" s="55">
        <f t="shared" si="8"/>
        <v>6</v>
      </c>
      <c r="I128" s="55">
        <f t="shared" si="8"/>
        <v>6</v>
      </c>
      <c r="J128" s="55">
        <f t="shared" si="8"/>
        <v>0</v>
      </c>
      <c r="K128" s="55">
        <f t="shared" si="8"/>
        <v>0</v>
      </c>
      <c r="L128" s="55">
        <f t="shared" si="8"/>
        <v>5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7</v>
      </c>
      <c r="Q128" s="55">
        <f t="shared" si="8"/>
        <v>6</v>
      </c>
      <c r="R128" s="55">
        <f t="shared" si="8"/>
        <v>47</v>
      </c>
      <c r="S128" s="55">
        <f t="shared" si="8"/>
        <v>3</v>
      </c>
      <c r="T128" s="55">
        <f t="shared" si="8"/>
        <v>0</v>
      </c>
      <c r="U128" s="55">
        <f t="shared" si="8"/>
        <v>6</v>
      </c>
      <c r="V128" s="55">
        <f t="shared" si="8"/>
        <v>0</v>
      </c>
      <c r="W128" s="55">
        <f t="shared" si="8"/>
        <v>1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2</v>
      </c>
      <c r="AC128" s="55">
        <f t="shared" si="8"/>
        <v>1</v>
      </c>
      <c r="AD128" s="55">
        <f t="shared" si="8"/>
        <v>0</v>
      </c>
      <c r="AE128" s="55">
        <f t="shared" si="8"/>
        <v>0</v>
      </c>
      <c r="AF128" s="55">
        <f t="shared" si="8"/>
        <v>1</v>
      </c>
      <c r="AG128" s="55">
        <f t="shared" si="8"/>
        <v>2</v>
      </c>
      <c r="AH128" s="55">
        <f t="shared" si="8"/>
        <v>1</v>
      </c>
      <c r="AI128" s="55">
        <f t="shared" si="8"/>
        <v>49</v>
      </c>
      <c r="AJ128" s="55">
        <f t="shared" si="8"/>
        <v>14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4</v>
      </c>
      <c r="AN128" s="55">
        <f t="shared" si="9"/>
        <v>1</v>
      </c>
      <c r="AO128" s="55">
        <f t="shared" si="9"/>
        <v>17</v>
      </c>
      <c r="AP128" s="55">
        <f t="shared" si="9"/>
        <v>24</v>
      </c>
      <c r="AQ128" s="55">
        <f t="shared" si="9"/>
        <v>16</v>
      </c>
      <c r="AR128" s="55">
        <f t="shared" si="9"/>
        <v>0</v>
      </c>
      <c r="AS128" s="55">
        <f t="shared" si="9"/>
        <v>1</v>
      </c>
      <c r="AT128" s="55">
        <f t="shared" si="9"/>
        <v>1</v>
      </c>
      <c r="AU128" s="55">
        <f t="shared" si="9"/>
        <v>1</v>
      </c>
      <c r="AV128" s="55">
        <f t="shared" si="9"/>
        <v>7</v>
      </c>
      <c r="AW128" s="55">
        <f t="shared" si="9"/>
        <v>18</v>
      </c>
      <c r="AX128" s="55">
        <f t="shared" si="9"/>
        <v>12</v>
      </c>
      <c r="AY128" s="55">
        <f t="shared" si="9"/>
        <v>2</v>
      </c>
      <c r="AZ128" s="55">
        <f t="shared" si="9"/>
        <v>4</v>
      </c>
      <c r="BA128" s="55">
        <f t="shared" si="9"/>
        <v>0</v>
      </c>
      <c r="BB128" s="55">
        <f t="shared" si="9"/>
        <v>0</v>
      </c>
      <c r="BC128" s="55">
        <f t="shared" si="9"/>
        <v>7</v>
      </c>
      <c r="BD128" s="55">
        <f t="shared" si="9"/>
        <v>0</v>
      </c>
      <c r="BE128" s="55">
        <f t="shared" si="9"/>
        <v>1</v>
      </c>
      <c r="BF128" s="55">
        <f t="shared" si="9"/>
        <v>0</v>
      </c>
      <c r="BG128" s="55">
        <f t="shared" si="9"/>
        <v>10</v>
      </c>
      <c r="BH128" s="55">
        <f t="shared" si="9"/>
        <v>10</v>
      </c>
      <c r="BI128" s="55">
        <f t="shared" si="9"/>
        <v>4</v>
      </c>
      <c r="BJ128" s="55">
        <f t="shared" si="9"/>
        <v>2</v>
      </c>
      <c r="BK128" s="55">
        <f t="shared" si="9"/>
        <v>2</v>
      </c>
      <c r="BL128" s="55">
        <f t="shared" si="9"/>
        <v>0</v>
      </c>
      <c r="BM128" s="55">
        <f t="shared" si="9"/>
        <v>2</v>
      </c>
      <c r="BN128" s="55">
        <f t="shared" si="9"/>
        <v>1</v>
      </c>
      <c r="BO128" s="55">
        <f t="shared" si="9"/>
        <v>0</v>
      </c>
      <c r="BP128" s="55">
        <f t="shared" si="9"/>
        <v>2</v>
      </c>
      <c r="BQ128" s="55">
        <f>SUM(BQ129:BQ201)</f>
        <v>0</v>
      </c>
      <c r="BR128" s="111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1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1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1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1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1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1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1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1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1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1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1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1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1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1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1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1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1"/>
    </row>
    <row r="146" spans="1:70" ht="25.5" customHeight="1">
      <c r="A146" s="6">
        <v>133</v>
      </c>
      <c r="B146" s="16" t="s">
        <v>129</v>
      </c>
      <c r="C146" s="31" t="s">
        <v>1540</v>
      </c>
      <c r="D146" s="31"/>
      <c r="E146" s="55">
        <v>2</v>
      </c>
      <c r="F146" s="54">
        <v>2</v>
      </c>
      <c r="G146" s="54"/>
      <c r="H146" s="55">
        <v>2</v>
      </c>
      <c r="I146" s="55">
        <v>2</v>
      </c>
      <c r="J146" s="54"/>
      <c r="K146" s="54"/>
      <c r="L146" s="54"/>
      <c r="M146" s="54"/>
      <c r="N146" s="55"/>
      <c r="O146" s="54"/>
      <c r="P146" s="54"/>
      <c r="Q146" s="55"/>
      <c r="R146" s="54">
        <v>1</v>
      </c>
      <c r="S146" s="54">
        <v>1</v>
      </c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>
        <v>2</v>
      </c>
      <c r="AJ146" s="55"/>
      <c r="AK146" s="55"/>
      <c r="AL146" s="55"/>
      <c r="AM146" s="54"/>
      <c r="AN146" s="54"/>
      <c r="AO146" s="54">
        <v>1</v>
      </c>
      <c r="AP146" s="54">
        <v>1</v>
      </c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1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1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1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1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1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1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1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1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1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1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1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1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1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1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1"/>
    </row>
    <row r="161" spans="1:70" ht="12.75" customHeight="1">
      <c r="A161" s="6">
        <v>148</v>
      </c>
      <c r="B161" s="16" t="s">
        <v>144</v>
      </c>
      <c r="C161" s="31" t="s">
        <v>1547</v>
      </c>
      <c r="D161" s="31"/>
      <c r="E161" s="55">
        <v>10</v>
      </c>
      <c r="F161" s="54">
        <v>10</v>
      </c>
      <c r="G161" s="54"/>
      <c r="H161" s="55">
        <v>1</v>
      </c>
      <c r="I161" s="55">
        <v>2</v>
      </c>
      <c r="J161" s="54"/>
      <c r="K161" s="54"/>
      <c r="L161" s="54">
        <v>4</v>
      </c>
      <c r="M161" s="54"/>
      <c r="N161" s="55"/>
      <c r="O161" s="54"/>
      <c r="P161" s="54">
        <v>2</v>
      </c>
      <c r="Q161" s="55">
        <v>1</v>
      </c>
      <c r="R161" s="54">
        <v>6</v>
      </c>
      <c r="S161" s="54">
        <v>1</v>
      </c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10</v>
      </c>
      <c r="AJ161" s="55">
        <v>4</v>
      </c>
      <c r="AK161" s="55"/>
      <c r="AL161" s="55"/>
      <c r="AM161" s="54"/>
      <c r="AN161" s="54"/>
      <c r="AO161" s="54">
        <v>1</v>
      </c>
      <c r="AP161" s="54">
        <v>6</v>
      </c>
      <c r="AQ161" s="54">
        <v>2</v>
      </c>
      <c r="AR161" s="55"/>
      <c r="AS161" s="55">
        <v>1</v>
      </c>
      <c r="AT161" s="54"/>
      <c r="AU161" s="55">
        <v>1</v>
      </c>
      <c r="AV161" s="54">
        <v>3</v>
      </c>
      <c r="AW161" s="54">
        <v>4</v>
      </c>
      <c r="AX161" s="54">
        <v>1</v>
      </c>
      <c r="AY161" s="54">
        <v>2</v>
      </c>
      <c r="AZ161" s="54">
        <v>1</v>
      </c>
      <c r="BA161" s="55"/>
      <c r="BB161" s="55"/>
      <c r="BC161" s="55">
        <v>2</v>
      </c>
      <c r="BD161" s="55"/>
      <c r="BE161" s="54"/>
      <c r="BF161" s="54"/>
      <c r="BG161" s="54">
        <v>2</v>
      </c>
      <c r="BH161" s="54">
        <v>2</v>
      </c>
      <c r="BI161" s="54">
        <v>1</v>
      </c>
      <c r="BJ161" s="54">
        <v>1</v>
      </c>
      <c r="BK161" s="54"/>
      <c r="BL161" s="54"/>
      <c r="BM161" s="54"/>
      <c r="BN161" s="54"/>
      <c r="BO161" s="54"/>
      <c r="BP161" s="55">
        <v>1</v>
      </c>
      <c r="BQ161" s="55"/>
      <c r="BR161" s="111"/>
    </row>
    <row r="162" spans="1:70" ht="12.75" customHeight="1">
      <c r="A162" s="6">
        <v>149</v>
      </c>
      <c r="B162" s="16" t="s">
        <v>145</v>
      </c>
      <c r="C162" s="31" t="s">
        <v>1547</v>
      </c>
      <c r="D162" s="31"/>
      <c r="E162" s="55">
        <v>2</v>
      </c>
      <c r="F162" s="54">
        <v>2</v>
      </c>
      <c r="G162" s="54"/>
      <c r="H162" s="55"/>
      <c r="I162" s="55">
        <v>2</v>
      </c>
      <c r="J162" s="54"/>
      <c r="K162" s="54"/>
      <c r="L162" s="54">
        <v>1</v>
      </c>
      <c r="M162" s="54"/>
      <c r="N162" s="55"/>
      <c r="O162" s="54"/>
      <c r="P162" s="54">
        <v>1</v>
      </c>
      <c r="Q162" s="55">
        <v>1</v>
      </c>
      <c r="R162" s="54"/>
      <c r="S162" s="54"/>
      <c r="T162" s="54"/>
      <c r="U162" s="54">
        <v>2</v>
      </c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>
        <v>2</v>
      </c>
      <c r="AQ162" s="54"/>
      <c r="AR162" s="55"/>
      <c r="AS162" s="55"/>
      <c r="AT162" s="54"/>
      <c r="AU162" s="55"/>
      <c r="AV162" s="54"/>
      <c r="AW162" s="54">
        <v>2</v>
      </c>
      <c r="AX162" s="54"/>
      <c r="AY162" s="54"/>
      <c r="AZ162" s="54">
        <v>2</v>
      </c>
      <c r="BA162" s="55"/>
      <c r="BB162" s="55"/>
      <c r="BC162" s="55">
        <v>2</v>
      </c>
      <c r="BD162" s="55"/>
      <c r="BE162" s="54"/>
      <c r="BF162" s="54"/>
      <c r="BG162" s="54"/>
      <c r="BH162" s="54">
        <v>2</v>
      </c>
      <c r="BI162" s="54"/>
      <c r="BJ162" s="54"/>
      <c r="BK162" s="54"/>
      <c r="BL162" s="54"/>
      <c r="BM162" s="54"/>
      <c r="BN162" s="54"/>
      <c r="BO162" s="54"/>
      <c r="BP162" s="55"/>
      <c r="BQ162" s="55"/>
      <c r="BR162" s="111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1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1"/>
    </row>
    <row r="165" spans="1:70" ht="12.75" customHeight="1">
      <c r="A165" s="6">
        <v>152</v>
      </c>
      <c r="B165" s="16" t="s">
        <v>148</v>
      </c>
      <c r="C165" s="31" t="s">
        <v>1549</v>
      </c>
      <c r="D165" s="31"/>
      <c r="E165" s="55">
        <v>37</v>
      </c>
      <c r="F165" s="54">
        <v>37</v>
      </c>
      <c r="G165" s="54"/>
      <c r="H165" s="55">
        <v>1</v>
      </c>
      <c r="I165" s="55"/>
      <c r="J165" s="54"/>
      <c r="K165" s="54"/>
      <c r="L165" s="54"/>
      <c r="M165" s="54"/>
      <c r="N165" s="55"/>
      <c r="O165" s="54"/>
      <c r="P165" s="54">
        <v>3</v>
      </c>
      <c r="Q165" s="55">
        <v>2</v>
      </c>
      <c r="R165" s="54">
        <v>32</v>
      </c>
      <c r="S165" s="54"/>
      <c r="T165" s="54"/>
      <c r="U165" s="54">
        <v>3</v>
      </c>
      <c r="V165" s="55"/>
      <c r="W165" s="54">
        <v>1</v>
      </c>
      <c r="X165" s="54"/>
      <c r="Y165" s="54"/>
      <c r="Z165" s="54"/>
      <c r="AA165" s="54"/>
      <c r="AB165" s="54"/>
      <c r="AC165" s="54">
        <v>1</v>
      </c>
      <c r="AD165" s="54"/>
      <c r="AE165" s="54"/>
      <c r="AF165" s="54">
        <v>1</v>
      </c>
      <c r="AG165" s="54">
        <v>1</v>
      </c>
      <c r="AH165" s="54">
        <v>1</v>
      </c>
      <c r="AI165" s="54">
        <v>29</v>
      </c>
      <c r="AJ165" s="55">
        <v>4</v>
      </c>
      <c r="AK165" s="55"/>
      <c r="AL165" s="55"/>
      <c r="AM165" s="54">
        <v>4</v>
      </c>
      <c r="AN165" s="54">
        <v>1</v>
      </c>
      <c r="AO165" s="54">
        <v>13</v>
      </c>
      <c r="AP165" s="54">
        <v>10</v>
      </c>
      <c r="AQ165" s="54">
        <v>9</v>
      </c>
      <c r="AR165" s="55"/>
      <c r="AS165" s="55"/>
      <c r="AT165" s="54"/>
      <c r="AU165" s="55"/>
      <c r="AV165" s="54">
        <v>3</v>
      </c>
      <c r="AW165" s="54">
        <v>4</v>
      </c>
      <c r="AX165" s="54">
        <v>4</v>
      </c>
      <c r="AY165" s="54"/>
      <c r="AZ165" s="54"/>
      <c r="BA165" s="55"/>
      <c r="BB165" s="55"/>
      <c r="BC165" s="55">
        <v>3</v>
      </c>
      <c r="BD165" s="55"/>
      <c r="BE165" s="54">
        <v>1</v>
      </c>
      <c r="BF165" s="54"/>
      <c r="BG165" s="54"/>
      <c r="BH165" s="54">
        <v>1</v>
      </c>
      <c r="BI165" s="54">
        <v>3</v>
      </c>
      <c r="BJ165" s="54">
        <v>1</v>
      </c>
      <c r="BK165" s="54">
        <v>2</v>
      </c>
      <c r="BL165" s="54"/>
      <c r="BM165" s="54"/>
      <c r="BN165" s="54"/>
      <c r="BO165" s="54"/>
      <c r="BP165" s="55"/>
      <c r="BQ165" s="55"/>
      <c r="BR165" s="111"/>
    </row>
    <row r="166" spans="1:70" ht="12.75" customHeight="1">
      <c r="A166" s="6">
        <v>153</v>
      </c>
      <c r="B166" s="16" t="s">
        <v>149</v>
      </c>
      <c r="C166" s="31" t="s">
        <v>1549</v>
      </c>
      <c r="D166" s="31"/>
      <c r="E166" s="55">
        <v>10</v>
      </c>
      <c r="F166" s="54">
        <v>10</v>
      </c>
      <c r="G166" s="54"/>
      <c r="H166" s="55">
        <v>1</v>
      </c>
      <c r="I166" s="55"/>
      <c r="J166" s="54"/>
      <c r="K166" s="54"/>
      <c r="L166" s="54"/>
      <c r="M166" s="54"/>
      <c r="N166" s="55"/>
      <c r="O166" s="54"/>
      <c r="P166" s="54">
        <v>1</v>
      </c>
      <c r="Q166" s="55">
        <v>1</v>
      </c>
      <c r="R166" s="54">
        <v>8</v>
      </c>
      <c r="S166" s="54"/>
      <c r="T166" s="54"/>
      <c r="U166" s="54">
        <v>1</v>
      </c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>
        <v>1</v>
      </c>
      <c r="AH166" s="54"/>
      <c r="AI166" s="54">
        <v>8</v>
      </c>
      <c r="AJ166" s="55">
        <v>6</v>
      </c>
      <c r="AK166" s="55"/>
      <c r="AL166" s="55"/>
      <c r="AM166" s="54"/>
      <c r="AN166" s="54"/>
      <c r="AO166" s="54">
        <v>2</v>
      </c>
      <c r="AP166" s="54">
        <v>4</v>
      </c>
      <c r="AQ166" s="54">
        <v>4</v>
      </c>
      <c r="AR166" s="55"/>
      <c r="AS166" s="55"/>
      <c r="AT166" s="54">
        <v>1</v>
      </c>
      <c r="AU166" s="55"/>
      <c r="AV166" s="54">
        <v>1</v>
      </c>
      <c r="AW166" s="54">
        <v>8</v>
      </c>
      <c r="AX166" s="54">
        <v>7</v>
      </c>
      <c r="AY166" s="54"/>
      <c r="AZ166" s="54">
        <v>1</v>
      </c>
      <c r="BA166" s="55"/>
      <c r="BB166" s="55"/>
      <c r="BC166" s="55"/>
      <c r="BD166" s="55"/>
      <c r="BE166" s="54"/>
      <c r="BF166" s="54"/>
      <c r="BG166" s="54">
        <v>8</v>
      </c>
      <c r="BH166" s="54">
        <v>5</v>
      </c>
      <c r="BI166" s="54"/>
      <c r="BJ166" s="54"/>
      <c r="BK166" s="54"/>
      <c r="BL166" s="54"/>
      <c r="BM166" s="54">
        <v>2</v>
      </c>
      <c r="BN166" s="54">
        <v>1</v>
      </c>
      <c r="BO166" s="54"/>
      <c r="BP166" s="55">
        <v>1</v>
      </c>
      <c r="BQ166" s="55"/>
      <c r="BR166" s="111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1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1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1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1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1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1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1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1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1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1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1"/>
    </row>
    <row r="178" spans="1:70" ht="12.75" customHeight="1">
      <c r="A178" s="6">
        <v>165</v>
      </c>
      <c r="B178" s="16" t="s">
        <v>158</v>
      </c>
      <c r="C178" s="31" t="s">
        <v>1557</v>
      </c>
      <c r="D178" s="31"/>
      <c r="E178" s="55">
        <v>2</v>
      </c>
      <c r="F178" s="54">
        <v>2</v>
      </c>
      <c r="G178" s="54"/>
      <c r="H178" s="55">
        <v>1</v>
      </c>
      <c r="I178" s="55"/>
      <c r="J178" s="54"/>
      <c r="K178" s="54"/>
      <c r="L178" s="54"/>
      <c r="M178" s="54"/>
      <c r="N178" s="55"/>
      <c r="O178" s="54"/>
      <c r="P178" s="54"/>
      <c r="Q178" s="55">
        <v>1</v>
      </c>
      <c r="R178" s="54"/>
      <c r="S178" s="54">
        <v>1</v>
      </c>
      <c r="T178" s="54"/>
      <c r="U178" s="54"/>
      <c r="V178" s="55"/>
      <c r="W178" s="54"/>
      <c r="X178" s="54"/>
      <c r="Y178" s="54"/>
      <c r="Z178" s="54"/>
      <c r="AA178" s="54"/>
      <c r="AB178" s="54">
        <v>2</v>
      </c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>
        <v>1</v>
      </c>
      <c r="AQ178" s="54">
        <v>1</v>
      </c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1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1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1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1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1"/>
    </row>
    <row r="183" spans="1:70" ht="12.75" customHeight="1" hidden="1">
      <c r="A183" s="6">
        <v>170</v>
      </c>
      <c r="B183" s="16" t="s">
        <v>162</v>
      </c>
      <c r="C183" s="31" t="s">
        <v>1560</v>
      </c>
      <c r="D183" s="31"/>
      <c r="E183" s="55"/>
      <c r="F183" s="54"/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/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5"/>
      <c r="AK183" s="55"/>
      <c r="AL183" s="55"/>
      <c r="AM183" s="54"/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1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1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1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1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1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1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1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1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1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1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1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1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1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1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1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1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1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1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1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2063</v>
      </c>
      <c r="F202" s="55">
        <f t="shared" si="10"/>
        <v>2048</v>
      </c>
      <c r="G202" s="55">
        <f t="shared" si="10"/>
        <v>14</v>
      </c>
      <c r="H202" s="55">
        <f t="shared" si="10"/>
        <v>293</v>
      </c>
      <c r="I202" s="55">
        <f t="shared" si="10"/>
        <v>579</v>
      </c>
      <c r="J202" s="55">
        <f t="shared" si="10"/>
        <v>0</v>
      </c>
      <c r="K202" s="55">
        <f t="shared" si="10"/>
        <v>0</v>
      </c>
      <c r="L202" s="55">
        <f t="shared" si="10"/>
        <v>461</v>
      </c>
      <c r="M202" s="55">
        <f t="shared" si="10"/>
        <v>2</v>
      </c>
      <c r="N202" s="55">
        <f t="shared" si="10"/>
        <v>63</v>
      </c>
      <c r="O202" s="55">
        <f t="shared" si="10"/>
        <v>103</v>
      </c>
      <c r="P202" s="55">
        <f t="shared" si="10"/>
        <v>542</v>
      </c>
      <c r="Q202" s="55">
        <f t="shared" si="10"/>
        <v>368</v>
      </c>
      <c r="R202" s="55">
        <f t="shared" si="10"/>
        <v>829</v>
      </c>
      <c r="S202" s="55">
        <f t="shared" si="10"/>
        <v>146</v>
      </c>
      <c r="T202" s="55">
        <f t="shared" si="10"/>
        <v>12</v>
      </c>
      <c r="U202" s="55">
        <f t="shared" si="10"/>
        <v>123</v>
      </c>
      <c r="V202" s="55">
        <f t="shared" si="10"/>
        <v>1</v>
      </c>
      <c r="W202" s="55">
        <f t="shared" si="10"/>
        <v>63</v>
      </c>
      <c r="X202" s="55">
        <f t="shared" si="10"/>
        <v>5</v>
      </c>
      <c r="Y202" s="55">
        <f t="shared" si="10"/>
        <v>0</v>
      </c>
      <c r="Z202" s="55">
        <f t="shared" si="10"/>
        <v>1</v>
      </c>
      <c r="AA202" s="55">
        <f t="shared" si="10"/>
        <v>0</v>
      </c>
      <c r="AB202" s="55">
        <f t="shared" si="10"/>
        <v>19</v>
      </c>
      <c r="AC202" s="55">
        <f t="shared" si="10"/>
        <v>19</v>
      </c>
      <c r="AD202" s="55">
        <f t="shared" si="10"/>
        <v>78</v>
      </c>
      <c r="AE202" s="55">
        <f t="shared" si="10"/>
        <v>79</v>
      </c>
      <c r="AF202" s="55">
        <f t="shared" si="10"/>
        <v>7</v>
      </c>
      <c r="AG202" s="55">
        <f t="shared" si="10"/>
        <v>42</v>
      </c>
      <c r="AH202" s="55">
        <f t="shared" si="10"/>
        <v>8</v>
      </c>
      <c r="AI202" s="55">
        <f t="shared" si="10"/>
        <v>1610</v>
      </c>
      <c r="AJ202" s="55">
        <f t="shared" si="10"/>
        <v>587</v>
      </c>
      <c r="AK202" s="55">
        <f aca="true" t="shared" si="11" ref="AK202:BP202">SUM(AK203:AK247)</f>
        <v>6</v>
      </c>
      <c r="AL202" s="55">
        <f t="shared" si="11"/>
        <v>2</v>
      </c>
      <c r="AM202" s="55">
        <f t="shared" si="11"/>
        <v>87</v>
      </c>
      <c r="AN202" s="55">
        <f t="shared" si="11"/>
        <v>45</v>
      </c>
      <c r="AO202" s="55">
        <f t="shared" si="11"/>
        <v>434</v>
      </c>
      <c r="AP202" s="55">
        <f t="shared" si="11"/>
        <v>853</v>
      </c>
      <c r="AQ202" s="55">
        <f t="shared" si="11"/>
        <v>577</v>
      </c>
      <c r="AR202" s="55">
        <f t="shared" si="11"/>
        <v>57</v>
      </c>
      <c r="AS202" s="55">
        <f t="shared" si="11"/>
        <v>10</v>
      </c>
      <c r="AT202" s="55">
        <f t="shared" si="11"/>
        <v>9</v>
      </c>
      <c r="AU202" s="55">
        <f t="shared" si="11"/>
        <v>70</v>
      </c>
      <c r="AV202" s="55">
        <f t="shared" si="11"/>
        <v>194</v>
      </c>
      <c r="AW202" s="55">
        <f t="shared" si="11"/>
        <v>636</v>
      </c>
      <c r="AX202" s="55">
        <f t="shared" si="11"/>
        <v>297</v>
      </c>
      <c r="AY202" s="55">
        <f t="shared" si="11"/>
        <v>128</v>
      </c>
      <c r="AZ202" s="55">
        <f t="shared" si="11"/>
        <v>211</v>
      </c>
      <c r="BA202" s="55">
        <f t="shared" si="11"/>
        <v>31</v>
      </c>
      <c r="BB202" s="55">
        <f t="shared" si="11"/>
        <v>6</v>
      </c>
      <c r="BC202" s="55">
        <f t="shared" si="11"/>
        <v>512</v>
      </c>
      <c r="BD202" s="55">
        <f t="shared" si="11"/>
        <v>15</v>
      </c>
      <c r="BE202" s="55">
        <f t="shared" si="11"/>
        <v>12</v>
      </c>
      <c r="BF202" s="55">
        <f t="shared" si="11"/>
        <v>38</v>
      </c>
      <c r="BG202" s="55">
        <f t="shared" si="11"/>
        <v>22</v>
      </c>
      <c r="BH202" s="55">
        <f t="shared" si="11"/>
        <v>223</v>
      </c>
      <c r="BI202" s="55">
        <f t="shared" si="11"/>
        <v>180</v>
      </c>
      <c r="BJ202" s="55">
        <f t="shared" si="11"/>
        <v>131</v>
      </c>
      <c r="BK202" s="55">
        <f t="shared" si="11"/>
        <v>45</v>
      </c>
      <c r="BL202" s="55">
        <f t="shared" si="11"/>
        <v>4</v>
      </c>
      <c r="BM202" s="55">
        <f t="shared" si="11"/>
        <v>100</v>
      </c>
      <c r="BN202" s="55">
        <f t="shared" si="11"/>
        <v>32</v>
      </c>
      <c r="BO202" s="55">
        <f t="shared" si="11"/>
        <v>2</v>
      </c>
      <c r="BP202" s="55">
        <f t="shared" si="11"/>
        <v>121</v>
      </c>
      <c r="BQ202" s="55">
        <f>SUM(BQ203:BQ247)</f>
        <v>10</v>
      </c>
      <c r="BR202" s="111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579</v>
      </c>
      <c r="F203" s="54">
        <v>574</v>
      </c>
      <c r="G203" s="54">
        <v>4</v>
      </c>
      <c r="H203" s="55">
        <v>123</v>
      </c>
      <c r="I203" s="55"/>
      <c r="J203" s="54"/>
      <c r="K203" s="54"/>
      <c r="L203" s="54">
        <v>98</v>
      </c>
      <c r="M203" s="54"/>
      <c r="N203" s="55">
        <v>12</v>
      </c>
      <c r="O203" s="54">
        <v>30</v>
      </c>
      <c r="P203" s="54">
        <v>142</v>
      </c>
      <c r="Q203" s="55">
        <v>82</v>
      </c>
      <c r="R203" s="54">
        <v>252</v>
      </c>
      <c r="S203" s="54">
        <v>54</v>
      </c>
      <c r="T203" s="54">
        <v>7</v>
      </c>
      <c r="U203" s="54">
        <v>58</v>
      </c>
      <c r="V203" s="55"/>
      <c r="W203" s="54">
        <v>1</v>
      </c>
      <c r="X203" s="54">
        <v>2</v>
      </c>
      <c r="Y203" s="54"/>
      <c r="Z203" s="54"/>
      <c r="AA203" s="54"/>
      <c r="AB203" s="54">
        <v>6</v>
      </c>
      <c r="AC203" s="54">
        <v>13</v>
      </c>
      <c r="AD203" s="54">
        <v>20</v>
      </c>
      <c r="AE203" s="54">
        <v>27</v>
      </c>
      <c r="AF203" s="54">
        <v>3</v>
      </c>
      <c r="AG203" s="54">
        <v>21</v>
      </c>
      <c r="AH203" s="54">
        <v>1</v>
      </c>
      <c r="AI203" s="54">
        <v>426</v>
      </c>
      <c r="AJ203" s="55">
        <v>25</v>
      </c>
      <c r="AK203" s="55">
        <v>1</v>
      </c>
      <c r="AL203" s="55"/>
      <c r="AM203" s="54">
        <v>23</v>
      </c>
      <c r="AN203" s="54">
        <v>17</v>
      </c>
      <c r="AO203" s="54">
        <v>127</v>
      </c>
      <c r="AP203" s="54">
        <v>258</v>
      </c>
      <c r="AQ203" s="54">
        <v>139</v>
      </c>
      <c r="AR203" s="55">
        <v>14</v>
      </c>
      <c r="AS203" s="55">
        <v>1</v>
      </c>
      <c r="AT203" s="54">
        <v>2</v>
      </c>
      <c r="AU203" s="55">
        <v>20</v>
      </c>
      <c r="AV203" s="54">
        <v>70</v>
      </c>
      <c r="AW203" s="54">
        <v>31</v>
      </c>
      <c r="AX203" s="54">
        <v>21</v>
      </c>
      <c r="AY203" s="54">
        <v>5</v>
      </c>
      <c r="AZ203" s="54">
        <v>5</v>
      </c>
      <c r="BA203" s="55">
        <v>8</v>
      </c>
      <c r="BB203" s="55"/>
      <c r="BC203" s="55">
        <v>5</v>
      </c>
      <c r="BD203" s="55">
        <v>3</v>
      </c>
      <c r="BE203" s="54">
        <v>2</v>
      </c>
      <c r="BF203" s="54">
        <v>8</v>
      </c>
      <c r="BG203" s="54">
        <v>5</v>
      </c>
      <c r="BH203" s="54">
        <v>15</v>
      </c>
      <c r="BI203" s="54">
        <v>8</v>
      </c>
      <c r="BJ203" s="54">
        <v>5</v>
      </c>
      <c r="BK203" s="54">
        <v>3</v>
      </c>
      <c r="BL203" s="54"/>
      <c r="BM203" s="54">
        <v>1</v>
      </c>
      <c r="BN203" s="54"/>
      <c r="BO203" s="54"/>
      <c r="BP203" s="55">
        <v>7</v>
      </c>
      <c r="BQ203" s="55"/>
      <c r="BR203" s="111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489</v>
      </c>
      <c r="F204" s="54">
        <v>485</v>
      </c>
      <c r="G204" s="54">
        <v>4</v>
      </c>
      <c r="H204" s="55">
        <v>41</v>
      </c>
      <c r="I204" s="55">
        <v>232</v>
      </c>
      <c r="J204" s="54"/>
      <c r="K204" s="54"/>
      <c r="L204" s="54">
        <v>91</v>
      </c>
      <c r="M204" s="54"/>
      <c r="N204" s="55">
        <v>14</v>
      </c>
      <c r="O204" s="54">
        <v>23</v>
      </c>
      <c r="P204" s="54">
        <v>126</v>
      </c>
      <c r="Q204" s="55">
        <v>82</v>
      </c>
      <c r="R204" s="54">
        <v>219</v>
      </c>
      <c r="S204" s="54">
        <v>24</v>
      </c>
      <c r="T204" s="54">
        <v>1</v>
      </c>
      <c r="U204" s="54">
        <v>20</v>
      </c>
      <c r="V204" s="55"/>
      <c r="W204" s="54">
        <v>1</v>
      </c>
      <c r="X204" s="54">
        <v>3</v>
      </c>
      <c r="Y204" s="54"/>
      <c r="Z204" s="54"/>
      <c r="AA204" s="54"/>
      <c r="AB204" s="54">
        <v>2</v>
      </c>
      <c r="AC204" s="54">
        <v>3</v>
      </c>
      <c r="AD204" s="54">
        <v>16</v>
      </c>
      <c r="AE204" s="54">
        <v>15</v>
      </c>
      <c r="AF204" s="54">
        <v>2</v>
      </c>
      <c r="AG204" s="54">
        <v>4</v>
      </c>
      <c r="AH204" s="54">
        <v>1</v>
      </c>
      <c r="AI204" s="54">
        <v>422</v>
      </c>
      <c r="AJ204" s="55">
        <v>230</v>
      </c>
      <c r="AK204" s="55"/>
      <c r="AL204" s="55"/>
      <c r="AM204" s="54">
        <v>14</v>
      </c>
      <c r="AN204" s="54">
        <v>10</v>
      </c>
      <c r="AO204" s="54">
        <v>98</v>
      </c>
      <c r="AP204" s="54">
        <v>214</v>
      </c>
      <c r="AQ204" s="54">
        <v>135</v>
      </c>
      <c r="AR204" s="55">
        <v>17</v>
      </c>
      <c r="AS204" s="55">
        <v>1</v>
      </c>
      <c r="AT204" s="54">
        <v>1</v>
      </c>
      <c r="AU204" s="55">
        <v>9</v>
      </c>
      <c r="AV204" s="54">
        <v>33</v>
      </c>
      <c r="AW204" s="54">
        <v>245</v>
      </c>
      <c r="AX204" s="54">
        <v>108</v>
      </c>
      <c r="AY204" s="54">
        <v>47</v>
      </c>
      <c r="AZ204" s="54">
        <v>90</v>
      </c>
      <c r="BA204" s="55">
        <v>10</v>
      </c>
      <c r="BB204" s="55">
        <v>1</v>
      </c>
      <c r="BC204" s="55">
        <v>212</v>
      </c>
      <c r="BD204" s="55">
        <v>4</v>
      </c>
      <c r="BE204" s="54">
        <v>3</v>
      </c>
      <c r="BF204" s="54">
        <v>12</v>
      </c>
      <c r="BG204" s="54">
        <v>3</v>
      </c>
      <c r="BH204" s="54">
        <v>84</v>
      </c>
      <c r="BI204" s="54">
        <v>68</v>
      </c>
      <c r="BJ204" s="54">
        <v>46</v>
      </c>
      <c r="BK204" s="54">
        <v>22</v>
      </c>
      <c r="BL204" s="54"/>
      <c r="BM204" s="54">
        <v>42</v>
      </c>
      <c r="BN204" s="54">
        <v>11</v>
      </c>
      <c r="BO204" s="54"/>
      <c r="BP204" s="55">
        <v>47</v>
      </c>
      <c r="BQ204" s="55">
        <v>4</v>
      </c>
      <c r="BR204" s="111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619</v>
      </c>
      <c r="F205" s="54">
        <v>615</v>
      </c>
      <c r="G205" s="54">
        <v>4</v>
      </c>
      <c r="H205" s="55">
        <v>54</v>
      </c>
      <c r="I205" s="55">
        <v>250</v>
      </c>
      <c r="J205" s="54"/>
      <c r="K205" s="54"/>
      <c r="L205" s="54">
        <v>176</v>
      </c>
      <c r="M205" s="54">
        <v>1</v>
      </c>
      <c r="N205" s="55">
        <v>31</v>
      </c>
      <c r="O205" s="54">
        <v>31</v>
      </c>
      <c r="P205" s="54">
        <v>166</v>
      </c>
      <c r="Q205" s="55">
        <v>132</v>
      </c>
      <c r="R205" s="54">
        <v>223</v>
      </c>
      <c r="S205" s="54">
        <v>36</v>
      </c>
      <c r="T205" s="54"/>
      <c r="U205" s="54">
        <v>30</v>
      </c>
      <c r="V205" s="55"/>
      <c r="W205" s="54">
        <v>1</v>
      </c>
      <c r="X205" s="54"/>
      <c r="Y205" s="54"/>
      <c r="Z205" s="54"/>
      <c r="AA205" s="54"/>
      <c r="AB205" s="54"/>
      <c r="AC205" s="54">
        <v>1</v>
      </c>
      <c r="AD205" s="54">
        <v>29</v>
      </c>
      <c r="AE205" s="54">
        <v>21</v>
      </c>
      <c r="AF205" s="54">
        <v>2</v>
      </c>
      <c r="AG205" s="54">
        <v>6</v>
      </c>
      <c r="AH205" s="54">
        <v>5</v>
      </c>
      <c r="AI205" s="54">
        <v>517</v>
      </c>
      <c r="AJ205" s="55">
        <v>211</v>
      </c>
      <c r="AK205" s="55">
        <v>5</v>
      </c>
      <c r="AL205" s="55">
        <v>2</v>
      </c>
      <c r="AM205" s="54">
        <v>7</v>
      </c>
      <c r="AN205" s="54">
        <v>6</v>
      </c>
      <c r="AO205" s="54">
        <v>117</v>
      </c>
      <c r="AP205" s="54">
        <v>243</v>
      </c>
      <c r="AQ205" s="54">
        <v>226</v>
      </c>
      <c r="AR205" s="55">
        <v>16</v>
      </c>
      <c r="AS205" s="55">
        <v>4</v>
      </c>
      <c r="AT205" s="54">
        <v>3</v>
      </c>
      <c r="AU205" s="55">
        <v>32</v>
      </c>
      <c r="AV205" s="54">
        <v>69</v>
      </c>
      <c r="AW205" s="54">
        <v>227</v>
      </c>
      <c r="AX205" s="54">
        <v>113</v>
      </c>
      <c r="AY205" s="54">
        <v>49</v>
      </c>
      <c r="AZ205" s="54">
        <v>65</v>
      </c>
      <c r="BA205" s="55">
        <v>6</v>
      </c>
      <c r="BB205" s="55">
        <v>2</v>
      </c>
      <c r="BC205" s="55">
        <v>189</v>
      </c>
      <c r="BD205" s="55">
        <v>5</v>
      </c>
      <c r="BE205" s="54">
        <v>2</v>
      </c>
      <c r="BF205" s="54">
        <v>14</v>
      </c>
      <c r="BG205" s="54">
        <v>9</v>
      </c>
      <c r="BH205" s="54">
        <v>74</v>
      </c>
      <c r="BI205" s="54">
        <v>64</v>
      </c>
      <c r="BJ205" s="54">
        <v>51</v>
      </c>
      <c r="BK205" s="54">
        <v>10</v>
      </c>
      <c r="BL205" s="54">
        <v>3</v>
      </c>
      <c r="BM205" s="54">
        <v>38</v>
      </c>
      <c r="BN205" s="54">
        <v>15</v>
      </c>
      <c r="BO205" s="54">
        <v>2</v>
      </c>
      <c r="BP205" s="55">
        <v>46</v>
      </c>
      <c r="BQ205" s="55">
        <v>3</v>
      </c>
      <c r="BR205" s="111"/>
    </row>
    <row r="206" spans="1:70" ht="12.75" customHeight="1">
      <c r="A206" s="6">
        <v>193</v>
      </c>
      <c r="B206" s="16" t="s">
        <v>182</v>
      </c>
      <c r="C206" s="31" t="s">
        <v>1571</v>
      </c>
      <c r="D206" s="31"/>
      <c r="E206" s="55">
        <v>3</v>
      </c>
      <c r="F206" s="54">
        <v>3</v>
      </c>
      <c r="G206" s="54"/>
      <c r="H206" s="55">
        <v>1</v>
      </c>
      <c r="I206" s="55">
        <v>1</v>
      </c>
      <c r="J206" s="54"/>
      <c r="K206" s="54"/>
      <c r="L206" s="54"/>
      <c r="M206" s="54"/>
      <c r="N206" s="55"/>
      <c r="O206" s="54"/>
      <c r="P206" s="54">
        <v>2</v>
      </c>
      <c r="Q206" s="55"/>
      <c r="R206" s="54">
        <v>1</v>
      </c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>
        <v>3</v>
      </c>
      <c r="AJ206" s="55">
        <v>1</v>
      </c>
      <c r="AK206" s="55"/>
      <c r="AL206" s="55"/>
      <c r="AM206" s="54"/>
      <c r="AN206" s="54"/>
      <c r="AO206" s="54">
        <v>1</v>
      </c>
      <c r="AP206" s="54">
        <v>2</v>
      </c>
      <c r="AQ206" s="54"/>
      <c r="AR206" s="55"/>
      <c r="AS206" s="55"/>
      <c r="AT206" s="54"/>
      <c r="AU206" s="55"/>
      <c r="AV206" s="54"/>
      <c r="AW206" s="54">
        <v>1</v>
      </c>
      <c r="AX206" s="54"/>
      <c r="AY206" s="54"/>
      <c r="AZ206" s="54">
        <v>1</v>
      </c>
      <c r="BA206" s="55"/>
      <c r="BB206" s="55"/>
      <c r="BC206" s="55">
        <v>1</v>
      </c>
      <c r="BD206" s="55"/>
      <c r="BE206" s="54"/>
      <c r="BF206" s="54"/>
      <c r="BG206" s="54"/>
      <c r="BH206" s="54">
        <v>1</v>
      </c>
      <c r="BI206" s="54"/>
      <c r="BJ206" s="54"/>
      <c r="BK206" s="54"/>
      <c r="BL206" s="54"/>
      <c r="BM206" s="54"/>
      <c r="BN206" s="54"/>
      <c r="BO206" s="54"/>
      <c r="BP206" s="55"/>
      <c r="BQ206" s="55"/>
      <c r="BR206" s="111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1"/>
    </row>
    <row r="208" spans="1:70" ht="12.75" customHeight="1">
      <c r="A208" s="6">
        <v>195</v>
      </c>
      <c r="B208" s="16" t="s">
        <v>184</v>
      </c>
      <c r="C208" s="31" t="s">
        <v>1572</v>
      </c>
      <c r="D208" s="31"/>
      <c r="E208" s="55">
        <v>39</v>
      </c>
      <c r="F208" s="54">
        <v>38</v>
      </c>
      <c r="G208" s="54">
        <v>1</v>
      </c>
      <c r="H208" s="55">
        <v>1</v>
      </c>
      <c r="I208" s="55"/>
      <c r="J208" s="54"/>
      <c r="K208" s="54"/>
      <c r="L208" s="54">
        <v>17</v>
      </c>
      <c r="M208" s="54"/>
      <c r="N208" s="55"/>
      <c r="O208" s="54">
        <v>1</v>
      </c>
      <c r="P208" s="54">
        <v>16</v>
      </c>
      <c r="Q208" s="55">
        <v>7</v>
      </c>
      <c r="R208" s="54">
        <v>11</v>
      </c>
      <c r="S208" s="54">
        <v>3</v>
      </c>
      <c r="T208" s="54">
        <v>1</v>
      </c>
      <c r="U208" s="54">
        <v>1</v>
      </c>
      <c r="V208" s="55"/>
      <c r="W208" s="54"/>
      <c r="X208" s="54"/>
      <c r="Y208" s="54"/>
      <c r="Z208" s="54"/>
      <c r="AA208" s="54"/>
      <c r="AB208" s="54"/>
      <c r="AC208" s="54"/>
      <c r="AD208" s="54">
        <v>1</v>
      </c>
      <c r="AE208" s="54">
        <v>2</v>
      </c>
      <c r="AF208" s="54"/>
      <c r="AG208" s="54">
        <v>1</v>
      </c>
      <c r="AH208" s="54"/>
      <c r="AI208" s="54">
        <v>34</v>
      </c>
      <c r="AJ208" s="55">
        <v>3</v>
      </c>
      <c r="AK208" s="55"/>
      <c r="AL208" s="55"/>
      <c r="AM208" s="54"/>
      <c r="AN208" s="54"/>
      <c r="AO208" s="54">
        <v>11</v>
      </c>
      <c r="AP208" s="54">
        <v>19</v>
      </c>
      <c r="AQ208" s="54">
        <v>8</v>
      </c>
      <c r="AR208" s="55"/>
      <c r="AS208" s="55">
        <v>1</v>
      </c>
      <c r="AT208" s="54"/>
      <c r="AU208" s="55">
        <v>2</v>
      </c>
      <c r="AV208" s="54">
        <v>8</v>
      </c>
      <c r="AW208" s="54">
        <v>3</v>
      </c>
      <c r="AX208" s="54">
        <v>1</v>
      </c>
      <c r="AY208" s="54">
        <v>1</v>
      </c>
      <c r="AZ208" s="54">
        <v>1</v>
      </c>
      <c r="BA208" s="55">
        <v>1</v>
      </c>
      <c r="BB208" s="55"/>
      <c r="BC208" s="55">
        <v>1</v>
      </c>
      <c r="BD208" s="55">
        <v>1</v>
      </c>
      <c r="BE208" s="54"/>
      <c r="BF208" s="54"/>
      <c r="BG208" s="54"/>
      <c r="BH208" s="54">
        <v>2</v>
      </c>
      <c r="BI208" s="54"/>
      <c r="BJ208" s="54"/>
      <c r="BK208" s="54"/>
      <c r="BL208" s="54"/>
      <c r="BM208" s="54">
        <v>1</v>
      </c>
      <c r="BN208" s="54">
        <v>1</v>
      </c>
      <c r="BO208" s="54"/>
      <c r="BP208" s="55"/>
      <c r="BQ208" s="55"/>
      <c r="BR208" s="111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90</v>
      </c>
      <c r="F209" s="54">
        <v>89</v>
      </c>
      <c r="G209" s="54">
        <v>1</v>
      </c>
      <c r="H209" s="55">
        <v>4</v>
      </c>
      <c r="I209" s="55">
        <v>31</v>
      </c>
      <c r="J209" s="54"/>
      <c r="K209" s="54"/>
      <c r="L209" s="54">
        <v>31</v>
      </c>
      <c r="M209" s="54">
        <v>1</v>
      </c>
      <c r="N209" s="55">
        <v>3</v>
      </c>
      <c r="O209" s="54">
        <v>10</v>
      </c>
      <c r="P209" s="54">
        <v>27</v>
      </c>
      <c r="Q209" s="55">
        <v>22</v>
      </c>
      <c r="R209" s="54">
        <v>27</v>
      </c>
      <c r="S209" s="54">
        <v>1</v>
      </c>
      <c r="T209" s="54"/>
      <c r="U209" s="54">
        <v>4</v>
      </c>
      <c r="V209" s="55"/>
      <c r="W209" s="54"/>
      <c r="X209" s="54"/>
      <c r="Y209" s="54"/>
      <c r="Z209" s="54"/>
      <c r="AA209" s="54"/>
      <c r="AB209" s="54"/>
      <c r="AC209" s="54"/>
      <c r="AD209" s="54">
        <v>7</v>
      </c>
      <c r="AE209" s="54">
        <v>5</v>
      </c>
      <c r="AF209" s="54"/>
      <c r="AG209" s="54"/>
      <c r="AH209" s="54"/>
      <c r="AI209" s="54">
        <v>74</v>
      </c>
      <c r="AJ209" s="55">
        <v>46</v>
      </c>
      <c r="AK209" s="55"/>
      <c r="AL209" s="55"/>
      <c r="AM209" s="54">
        <v>2</v>
      </c>
      <c r="AN209" s="54">
        <v>1</v>
      </c>
      <c r="AO209" s="54">
        <v>12</v>
      </c>
      <c r="AP209" s="54">
        <v>42</v>
      </c>
      <c r="AQ209" s="54">
        <v>30</v>
      </c>
      <c r="AR209" s="55">
        <v>2</v>
      </c>
      <c r="AS209" s="55">
        <v>1</v>
      </c>
      <c r="AT209" s="54"/>
      <c r="AU209" s="55">
        <v>1</v>
      </c>
      <c r="AV209" s="54">
        <v>7</v>
      </c>
      <c r="AW209" s="54">
        <v>50</v>
      </c>
      <c r="AX209" s="54">
        <v>16</v>
      </c>
      <c r="AY209" s="54">
        <v>13</v>
      </c>
      <c r="AZ209" s="54">
        <v>21</v>
      </c>
      <c r="BA209" s="55">
        <v>2</v>
      </c>
      <c r="BB209" s="55">
        <v>2</v>
      </c>
      <c r="BC209" s="55">
        <v>38</v>
      </c>
      <c r="BD209" s="55"/>
      <c r="BE209" s="54">
        <v>4</v>
      </c>
      <c r="BF209" s="54">
        <v>2</v>
      </c>
      <c r="BG209" s="54">
        <v>2</v>
      </c>
      <c r="BH209" s="54">
        <v>16</v>
      </c>
      <c r="BI209" s="54">
        <v>18</v>
      </c>
      <c r="BJ209" s="54">
        <v>13</v>
      </c>
      <c r="BK209" s="54">
        <v>5</v>
      </c>
      <c r="BL209" s="54"/>
      <c r="BM209" s="54">
        <v>6</v>
      </c>
      <c r="BN209" s="54">
        <v>1</v>
      </c>
      <c r="BO209" s="54"/>
      <c r="BP209" s="55">
        <v>9</v>
      </c>
      <c r="BQ209" s="55">
        <v>1</v>
      </c>
      <c r="BR209" s="111"/>
    </row>
    <row r="210" spans="1:70" ht="12.75" customHeight="1">
      <c r="A210" s="6">
        <v>197</v>
      </c>
      <c r="B210" s="16" t="s">
        <v>186</v>
      </c>
      <c r="C210" s="31" t="s">
        <v>1572</v>
      </c>
      <c r="D210" s="31"/>
      <c r="E210" s="55">
        <v>28</v>
      </c>
      <c r="F210" s="54">
        <v>28</v>
      </c>
      <c r="G210" s="54"/>
      <c r="H210" s="55"/>
      <c r="I210" s="55">
        <v>17</v>
      </c>
      <c r="J210" s="54"/>
      <c r="K210" s="54"/>
      <c r="L210" s="54">
        <v>14</v>
      </c>
      <c r="M210" s="54"/>
      <c r="N210" s="55">
        <v>2</v>
      </c>
      <c r="O210" s="54">
        <v>4</v>
      </c>
      <c r="P210" s="54">
        <v>12</v>
      </c>
      <c r="Q210" s="55">
        <v>2</v>
      </c>
      <c r="R210" s="54">
        <v>7</v>
      </c>
      <c r="S210" s="54">
        <v>1</v>
      </c>
      <c r="T210" s="54"/>
      <c r="U210" s="54">
        <v>2</v>
      </c>
      <c r="V210" s="55"/>
      <c r="W210" s="54"/>
      <c r="X210" s="54"/>
      <c r="Y210" s="54"/>
      <c r="Z210" s="54"/>
      <c r="AA210" s="54"/>
      <c r="AB210" s="54"/>
      <c r="AC210" s="54"/>
      <c r="AD210" s="54">
        <v>3</v>
      </c>
      <c r="AE210" s="54">
        <v>3</v>
      </c>
      <c r="AF210" s="54"/>
      <c r="AG210" s="54"/>
      <c r="AH210" s="54"/>
      <c r="AI210" s="54">
        <v>20</v>
      </c>
      <c r="AJ210" s="55">
        <v>11</v>
      </c>
      <c r="AK210" s="55"/>
      <c r="AL210" s="55"/>
      <c r="AM210" s="54"/>
      <c r="AN210" s="54"/>
      <c r="AO210" s="54">
        <v>8</v>
      </c>
      <c r="AP210" s="54">
        <v>9</v>
      </c>
      <c r="AQ210" s="54">
        <v>8</v>
      </c>
      <c r="AR210" s="55">
        <v>2</v>
      </c>
      <c r="AS210" s="55">
        <v>1</v>
      </c>
      <c r="AT210" s="54"/>
      <c r="AU210" s="55">
        <v>1</v>
      </c>
      <c r="AV210" s="54"/>
      <c r="AW210" s="54">
        <v>11</v>
      </c>
      <c r="AX210" s="54">
        <v>3</v>
      </c>
      <c r="AY210" s="54">
        <v>1</v>
      </c>
      <c r="AZ210" s="54">
        <v>7</v>
      </c>
      <c r="BA210" s="55"/>
      <c r="BB210" s="55"/>
      <c r="BC210" s="55">
        <v>10</v>
      </c>
      <c r="BD210" s="55"/>
      <c r="BE210" s="54"/>
      <c r="BF210" s="54">
        <v>1</v>
      </c>
      <c r="BG210" s="54"/>
      <c r="BH210" s="54">
        <v>2</v>
      </c>
      <c r="BI210" s="54">
        <v>6</v>
      </c>
      <c r="BJ210" s="54">
        <v>5</v>
      </c>
      <c r="BK210" s="54">
        <v>1</v>
      </c>
      <c r="BL210" s="54"/>
      <c r="BM210" s="54">
        <v>2</v>
      </c>
      <c r="BN210" s="54">
        <v>2</v>
      </c>
      <c r="BO210" s="54"/>
      <c r="BP210" s="55">
        <v>1</v>
      </c>
      <c r="BQ210" s="55"/>
      <c r="BR210" s="111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1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1"/>
    </row>
    <row r="213" spans="1:70" ht="12.75" customHeight="1">
      <c r="A213" s="6">
        <v>200</v>
      </c>
      <c r="B213" s="16" t="s">
        <v>189</v>
      </c>
      <c r="C213" s="31" t="s">
        <v>1573</v>
      </c>
      <c r="D213" s="31"/>
      <c r="E213" s="55">
        <v>9</v>
      </c>
      <c r="F213" s="54">
        <v>9</v>
      </c>
      <c r="G213" s="54"/>
      <c r="H213" s="55">
        <v>1</v>
      </c>
      <c r="I213" s="55"/>
      <c r="J213" s="54"/>
      <c r="K213" s="54"/>
      <c r="L213" s="54">
        <v>6</v>
      </c>
      <c r="M213" s="54"/>
      <c r="N213" s="55"/>
      <c r="O213" s="54"/>
      <c r="P213" s="54">
        <v>6</v>
      </c>
      <c r="Q213" s="55"/>
      <c r="R213" s="54">
        <v>2</v>
      </c>
      <c r="S213" s="54">
        <v>1</v>
      </c>
      <c r="T213" s="54"/>
      <c r="U213" s="54">
        <v>1</v>
      </c>
      <c r="V213" s="55"/>
      <c r="W213" s="54"/>
      <c r="X213" s="54"/>
      <c r="Y213" s="54"/>
      <c r="Z213" s="54"/>
      <c r="AA213" s="54"/>
      <c r="AB213" s="54"/>
      <c r="AC213" s="54"/>
      <c r="AD213" s="54"/>
      <c r="AE213" s="54">
        <v>2</v>
      </c>
      <c r="AF213" s="54"/>
      <c r="AG213" s="54"/>
      <c r="AH213" s="54"/>
      <c r="AI213" s="54">
        <v>6</v>
      </c>
      <c r="AJ213" s="55">
        <v>4</v>
      </c>
      <c r="AK213" s="55"/>
      <c r="AL213" s="55"/>
      <c r="AM213" s="54"/>
      <c r="AN213" s="54"/>
      <c r="AO213" s="54">
        <v>2</v>
      </c>
      <c r="AP213" s="54">
        <v>5</v>
      </c>
      <c r="AQ213" s="54">
        <v>2</v>
      </c>
      <c r="AR213" s="55"/>
      <c r="AS213" s="55"/>
      <c r="AT213" s="54"/>
      <c r="AU213" s="55"/>
      <c r="AV213" s="54">
        <v>1</v>
      </c>
      <c r="AW213" s="54">
        <v>4</v>
      </c>
      <c r="AX213" s="54"/>
      <c r="AY213" s="54">
        <v>1</v>
      </c>
      <c r="AZ213" s="54">
        <v>3</v>
      </c>
      <c r="BA213" s="55"/>
      <c r="BB213" s="55"/>
      <c r="BC213" s="55">
        <v>3</v>
      </c>
      <c r="BD213" s="55">
        <v>1</v>
      </c>
      <c r="BE213" s="54"/>
      <c r="BF213" s="54"/>
      <c r="BG213" s="54"/>
      <c r="BH213" s="54">
        <v>1</v>
      </c>
      <c r="BI213" s="54">
        <v>2</v>
      </c>
      <c r="BJ213" s="54"/>
      <c r="BK213" s="54">
        <v>1</v>
      </c>
      <c r="BL213" s="54">
        <v>1</v>
      </c>
      <c r="BM213" s="54"/>
      <c r="BN213" s="54"/>
      <c r="BO213" s="54"/>
      <c r="BP213" s="55">
        <v>1</v>
      </c>
      <c r="BQ213" s="55"/>
      <c r="BR213" s="111"/>
    </row>
    <row r="214" spans="1:70" ht="12.75" customHeight="1">
      <c r="A214" s="6">
        <v>201</v>
      </c>
      <c r="B214" s="16" t="s">
        <v>190</v>
      </c>
      <c r="C214" s="31" t="s">
        <v>1573</v>
      </c>
      <c r="D214" s="31"/>
      <c r="E214" s="55">
        <v>13</v>
      </c>
      <c r="F214" s="54">
        <v>13</v>
      </c>
      <c r="G214" s="54"/>
      <c r="H214" s="55"/>
      <c r="I214" s="55">
        <v>11</v>
      </c>
      <c r="J214" s="54"/>
      <c r="K214" s="54"/>
      <c r="L214" s="54">
        <v>10</v>
      </c>
      <c r="M214" s="54"/>
      <c r="N214" s="55"/>
      <c r="O214" s="54">
        <v>2</v>
      </c>
      <c r="P214" s="54">
        <v>1</v>
      </c>
      <c r="Q214" s="55">
        <v>7</v>
      </c>
      <c r="R214" s="54">
        <v>3</v>
      </c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>
        <v>3</v>
      </c>
      <c r="AF214" s="54"/>
      <c r="AG214" s="54"/>
      <c r="AH214" s="54"/>
      <c r="AI214" s="54">
        <v>10</v>
      </c>
      <c r="AJ214" s="55">
        <v>7</v>
      </c>
      <c r="AK214" s="55"/>
      <c r="AL214" s="55"/>
      <c r="AM214" s="54"/>
      <c r="AN214" s="54"/>
      <c r="AO214" s="54">
        <v>1</v>
      </c>
      <c r="AP214" s="54">
        <v>5</v>
      </c>
      <c r="AQ214" s="54">
        <v>6</v>
      </c>
      <c r="AR214" s="55"/>
      <c r="AS214" s="55">
        <v>1</v>
      </c>
      <c r="AT214" s="54"/>
      <c r="AU214" s="55">
        <v>1</v>
      </c>
      <c r="AV214" s="54"/>
      <c r="AW214" s="54">
        <v>7</v>
      </c>
      <c r="AX214" s="54">
        <v>1</v>
      </c>
      <c r="AY214" s="54"/>
      <c r="AZ214" s="54">
        <v>6</v>
      </c>
      <c r="BA214" s="55"/>
      <c r="BB214" s="55"/>
      <c r="BC214" s="55">
        <v>7</v>
      </c>
      <c r="BD214" s="55"/>
      <c r="BE214" s="54"/>
      <c r="BF214" s="54"/>
      <c r="BG214" s="54"/>
      <c r="BH214" s="54">
        <v>4</v>
      </c>
      <c r="BI214" s="54">
        <v>1</v>
      </c>
      <c r="BJ214" s="54">
        <v>1</v>
      </c>
      <c r="BK214" s="54"/>
      <c r="BL214" s="54"/>
      <c r="BM214" s="54">
        <v>2</v>
      </c>
      <c r="BN214" s="54">
        <v>1</v>
      </c>
      <c r="BO214" s="54"/>
      <c r="BP214" s="55"/>
      <c r="BQ214" s="55"/>
      <c r="BR214" s="111"/>
    </row>
    <row r="215" spans="1:70" ht="12.75" customHeight="1">
      <c r="A215" s="6">
        <v>202</v>
      </c>
      <c r="B215" s="16" t="s">
        <v>191</v>
      </c>
      <c r="C215" s="31" t="s">
        <v>1573</v>
      </c>
      <c r="D215" s="31"/>
      <c r="E215" s="55">
        <v>16</v>
      </c>
      <c r="F215" s="54">
        <v>16</v>
      </c>
      <c r="G215" s="54"/>
      <c r="H215" s="55">
        <v>1</v>
      </c>
      <c r="I215" s="55">
        <v>7</v>
      </c>
      <c r="J215" s="54"/>
      <c r="K215" s="54"/>
      <c r="L215" s="54">
        <v>7</v>
      </c>
      <c r="M215" s="54"/>
      <c r="N215" s="55"/>
      <c r="O215" s="54"/>
      <c r="P215" s="54">
        <v>6</v>
      </c>
      <c r="Q215" s="55"/>
      <c r="R215" s="54">
        <v>8</v>
      </c>
      <c r="S215" s="54">
        <v>1</v>
      </c>
      <c r="T215" s="54">
        <v>1</v>
      </c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>
        <v>1</v>
      </c>
      <c r="AH215" s="54"/>
      <c r="AI215" s="54">
        <v>15</v>
      </c>
      <c r="AJ215" s="55">
        <v>14</v>
      </c>
      <c r="AK215" s="55"/>
      <c r="AL215" s="55"/>
      <c r="AM215" s="54"/>
      <c r="AN215" s="54"/>
      <c r="AO215" s="54">
        <v>5</v>
      </c>
      <c r="AP215" s="54">
        <v>6</v>
      </c>
      <c r="AQ215" s="54">
        <v>4</v>
      </c>
      <c r="AR215" s="55">
        <v>1</v>
      </c>
      <c r="AS215" s="55"/>
      <c r="AT215" s="54"/>
      <c r="AU215" s="55"/>
      <c r="AV215" s="54"/>
      <c r="AW215" s="54">
        <v>15</v>
      </c>
      <c r="AX215" s="54">
        <v>7</v>
      </c>
      <c r="AY215" s="54">
        <v>1</v>
      </c>
      <c r="AZ215" s="54">
        <v>7</v>
      </c>
      <c r="BA215" s="55"/>
      <c r="BB215" s="55"/>
      <c r="BC215" s="55">
        <v>13</v>
      </c>
      <c r="BD215" s="55">
        <v>1</v>
      </c>
      <c r="BE215" s="54">
        <v>1</v>
      </c>
      <c r="BF215" s="54"/>
      <c r="BG215" s="54"/>
      <c r="BH215" s="54">
        <v>9</v>
      </c>
      <c r="BI215" s="54">
        <v>3</v>
      </c>
      <c r="BJ215" s="54">
        <v>3</v>
      </c>
      <c r="BK215" s="54"/>
      <c r="BL215" s="54"/>
      <c r="BM215" s="54">
        <v>1</v>
      </c>
      <c r="BN215" s="54"/>
      <c r="BO215" s="54"/>
      <c r="BP215" s="55">
        <v>2</v>
      </c>
      <c r="BQ215" s="55"/>
      <c r="BR215" s="111"/>
    </row>
    <row r="216" spans="1:70" ht="12.75" customHeight="1">
      <c r="A216" s="6">
        <v>203</v>
      </c>
      <c r="B216" s="16" t="s">
        <v>192</v>
      </c>
      <c r="C216" s="31" t="s">
        <v>1573</v>
      </c>
      <c r="D216" s="31"/>
      <c r="E216" s="55">
        <v>5</v>
      </c>
      <c r="F216" s="54">
        <v>5</v>
      </c>
      <c r="G216" s="54"/>
      <c r="H216" s="55"/>
      <c r="I216" s="55">
        <v>2</v>
      </c>
      <c r="J216" s="54"/>
      <c r="K216" s="54"/>
      <c r="L216" s="54">
        <v>2</v>
      </c>
      <c r="M216" s="54"/>
      <c r="N216" s="55"/>
      <c r="O216" s="54"/>
      <c r="P216" s="54">
        <v>1</v>
      </c>
      <c r="Q216" s="55">
        <v>3</v>
      </c>
      <c r="R216" s="54">
        <v>1</v>
      </c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>
        <v>5</v>
      </c>
      <c r="AJ216" s="55">
        <v>1</v>
      </c>
      <c r="AK216" s="55"/>
      <c r="AL216" s="55"/>
      <c r="AM216" s="54"/>
      <c r="AN216" s="54"/>
      <c r="AO216" s="54">
        <v>1</v>
      </c>
      <c r="AP216" s="54">
        <v>2</v>
      </c>
      <c r="AQ216" s="54">
        <v>2</v>
      </c>
      <c r="AR216" s="55"/>
      <c r="AS216" s="55"/>
      <c r="AT216" s="54"/>
      <c r="AU216" s="55"/>
      <c r="AV216" s="54"/>
      <c r="AW216" s="54">
        <v>1</v>
      </c>
      <c r="AX216" s="54">
        <v>1</v>
      </c>
      <c r="AY216" s="54"/>
      <c r="AZ216" s="54"/>
      <c r="BA216" s="55"/>
      <c r="BB216" s="55"/>
      <c r="BC216" s="55">
        <v>1</v>
      </c>
      <c r="BD216" s="55"/>
      <c r="BE216" s="54"/>
      <c r="BF216" s="54"/>
      <c r="BG216" s="54"/>
      <c r="BH216" s="54"/>
      <c r="BI216" s="54">
        <v>1</v>
      </c>
      <c r="BJ216" s="54">
        <v>1</v>
      </c>
      <c r="BK216" s="54"/>
      <c r="BL216" s="54"/>
      <c r="BM216" s="54"/>
      <c r="BN216" s="54"/>
      <c r="BO216" s="54"/>
      <c r="BP216" s="55"/>
      <c r="BQ216" s="55"/>
      <c r="BR216" s="111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1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1"/>
    </row>
    <row r="219" spans="1:70" ht="12.75" customHeight="1">
      <c r="A219" s="6">
        <v>206</v>
      </c>
      <c r="B219" s="16" t="s">
        <v>195</v>
      </c>
      <c r="C219" s="31" t="s">
        <v>1575</v>
      </c>
      <c r="D219" s="31"/>
      <c r="E219" s="55">
        <v>1</v>
      </c>
      <c r="F219" s="54">
        <v>1</v>
      </c>
      <c r="G219" s="54"/>
      <c r="H219" s="55"/>
      <c r="I219" s="55"/>
      <c r="J219" s="54"/>
      <c r="K219" s="54"/>
      <c r="L219" s="54">
        <v>1</v>
      </c>
      <c r="M219" s="54"/>
      <c r="N219" s="55"/>
      <c r="O219" s="54"/>
      <c r="P219" s="54">
        <v>1</v>
      </c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>
        <v>1</v>
      </c>
      <c r="AJ219" s="55"/>
      <c r="AK219" s="55"/>
      <c r="AL219" s="55"/>
      <c r="AM219" s="54"/>
      <c r="AN219" s="54"/>
      <c r="AO219" s="54"/>
      <c r="AP219" s="54">
        <v>1</v>
      </c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1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1"/>
    </row>
    <row r="221" spans="1:70" ht="12.75" customHeight="1">
      <c r="A221" s="6">
        <v>208</v>
      </c>
      <c r="B221" s="16" t="s">
        <v>197</v>
      </c>
      <c r="C221" s="31" t="s">
        <v>1575</v>
      </c>
      <c r="D221" s="31"/>
      <c r="E221" s="55">
        <v>4</v>
      </c>
      <c r="F221" s="54">
        <v>4</v>
      </c>
      <c r="G221" s="54"/>
      <c r="H221" s="55">
        <v>1</v>
      </c>
      <c r="I221" s="55">
        <v>4</v>
      </c>
      <c r="J221" s="54"/>
      <c r="K221" s="54"/>
      <c r="L221" s="54"/>
      <c r="M221" s="54"/>
      <c r="N221" s="55"/>
      <c r="O221" s="54"/>
      <c r="P221" s="54"/>
      <c r="Q221" s="55">
        <v>1</v>
      </c>
      <c r="R221" s="54">
        <v>2</v>
      </c>
      <c r="S221" s="54">
        <v>1</v>
      </c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>
        <v>1</v>
      </c>
      <c r="AH221" s="54"/>
      <c r="AI221" s="54">
        <v>3</v>
      </c>
      <c r="AJ221" s="55">
        <v>3</v>
      </c>
      <c r="AK221" s="55"/>
      <c r="AL221" s="55"/>
      <c r="AM221" s="54"/>
      <c r="AN221" s="54"/>
      <c r="AO221" s="54">
        <v>1</v>
      </c>
      <c r="AP221" s="54">
        <v>1</v>
      </c>
      <c r="AQ221" s="54">
        <v>1</v>
      </c>
      <c r="AR221" s="55">
        <v>1</v>
      </c>
      <c r="AS221" s="55"/>
      <c r="AT221" s="54"/>
      <c r="AU221" s="55"/>
      <c r="AV221" s="54">
        <v>1</v>
      </c>
      <c r="AW221" s="54">
        <v>3</v>
      </c>
      <c r="AX221" s="54">
        <v>1</v>
      </c>
      <c r="AY221" s="54">
        <v>1</v>
      </c>
      <c r="AZ221" s="54">
        <v>1</v>
      </c>
      <c r="BA221" s="55"/>
      <c r="BB221" s="55"/>
      <c r="BC221" s="55">
        <v>3</v>
      </c>
      <c r="BD221" s="55"/>
      <c r="BE221" s="54"/>
      <c r="BF221" s="54"/>
      <c r="BG221" s="54"/>
      <c r="BH221" s="54">
        <v>3</v>
      </c>
      <c r="BI221" s="54"/>
      <c r="BJ221" s="54"/>
      <c r="BK221" s="54"/>
      <c r="BL221" s="54"/>
      <c r="BM221" s="54"/>
      <c r="BN221" s="54"/>
      <c r="BO221" s="54"/>
      <c r="BP221" s="55"/>
      <c r="BQ221" s="55"/>
      <c r="BR221" s="111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1"/>
    </row>
    <row r="223" spans="1:70" ht="12.75" customHeight="1">
      <c r="A223" s="6">
        <v>210</v>
      </c>
      <c r="B223" s="16" t="s">
        <v>199</v>
      </c>
      <c r="C223" s="31" t="s">
        <v>1576</v>
      </c>
      <c r="D223" s="31"/>
      <c r="E223" s="55">
        <v>46</v>
      </c>
      <c r="F223" s="54">
        <v>46</v>
      </c>
      <c r="G223" s="54"/>
      <c r="H223" s="55">
        <v>13</v>
      </c>
      <c r="I223" s="55"/>
      <c r="J223" s="54"/>
      <c r="K223" s="54"/>
      <c r="L223" s="54">
        <v>5</v>
      </c>
      <c r="M223" s="54"/>
      <c r="N223" s="55"/>
      <c r="O223" s="54">
        <v>1</v>
      </c>
      <c r="P223" s="54">
        <v>14</v>
      </c>
      <c r="Q223" s="55">
        <v>8</v>
      </c>
      <c r="R223" s="54">
        <v>19</v>
      </c>
      <c r="S223" s="54">
        <v>3</v>
      </c>
      <c r="T223" s="54">
        <v>1</v>
      </c>
      <c r="U223" s="54">
        <v>2</v>
      </c>
      <c r="V223" s="55"/>
      <c r="W223" s="54">
        <v>3</v>
      </c>
      <c r="X223" s="54"/>
      <c r="Y223" s="54"/>
      <c r="Z223" s="54">
        <v>1</v>
      </c>
      <c r="AA223" s="54"/>
      <c r="AB223" s="54">
        <v>1</v>
      </c>
      <c r="AC223" s="54"/>
      <c r="AD223" s="54">
        <v>1</v>
      </c>
      <c r="AE223" s="54"/>
      <c r="AF223" s="54"/>
      <c r="AG223" s="54">
        <v>4</v>
      </c>
      <c r="AH223" s="54">
        <v>1</v>
      </c>
      <c r="AI223" s="54">
        <v>33</v>
      </c>
      <c r="AJ223" s="55">
        <v>5</v>
      </c>
      <c r="AK223" s="55"/>
      <c r="AL223" s="55"/>
      <c r="AM223" s="54">
        <v>5</v>
      </c>
      <c r="AN223" s="54">
        <v>4</v>
      </c>
      <c r="AO223" s="54">
        <v>13</v>
      </c>
      <c r="AP223" s="54">
        <v>15</v>
      </c>
      <c r="AQ223" s="54">
        <v>7</v>
      </c>
      <c r="AR223" s="55">
        <v>2</v>
      </c>
      <c r="AS223" s="55"/>
      <c r="AT223" s="54">
        <v>1</v>
      </c>
      <c r="AU223" s="55">
        <v>1</v>
      </c>
      <c r="AV223" s="54">
        <v>4</v>
      </c>
      <c r="AW223" s="54">
        <v>5</v>
      </c>
      <c r="AX223" s="54">
        <v>4</v>
      </c>
      <c r="AY223" s="54">
        <v>1</v>
      </c>
      <c r="AZ223" s="54"/>
      <c r="BA223" s="55">
        <v>3</v>
      </c>
      <c r="BB223" s="55"/>
      <c r="BC223" s="55">
        <v>2</v>
      </c>
      <c r="BD223" s="55"/>
      <c r="BE223" s="54"/>
      <c r="BF223" s="54"/>
      <c r="BG223" s="54"/>
      <c r="BH223" s="54">
        <v>1</v>
      </c>
      <c r="BI223" s="54">
        <v>2</v>
      </c>
      <c r="BJ223" s="54">
        <v>2</v>
      </c>
      <c r="BK223" s="54"/>
      <c r="BL223" s="54"/>
      <c r="BM223" s="54"/>
      <c r="BN223" s="54"/>
      <c r="BO223" s="54"/>
      <c r="BP223" s="55">
        <v>1</v>
      </c>
      <c r="BQ223" s="55">
        <v>1</v>
      </c>
      <c r="BR223" s="111"/>
    </row>
    <row r="224" spans="1:70" ht="12.75" customHeight="1">
      <c r="A224" s="6">
        <v>211</v>
      </c>
      <c r="B224" s="16" t="s">
        <v>200</v>
      </c>
      <c r="C224" s="31" t="s">
        <v>1576</v>
      </c>
      <c r="D224" s="31"/>
      <c r="E224" s="55">
        <v>42</v>
      </c>
      <c r="F224" s="54">
        <v>42</v>
      </c>
      <c r="G224" s="54"/>
      <c r="H224" s="55">
        <v>10</v>
      </c>
      <c r="I224" s="55">
        <v>5</v>
      </c>
      <c r="J224" s="54"/>
      <c r="K224" s="54"/>
      <c r="L224" s="54">
        <v>3</v>
      </c>
      <c r="M224" s="54"/>
      <c r="N224" s="55"/>
      <c r="O224" s="54">
        <v>1</v>
      </c>
      <c r="P224" s="54">
        <v>15</v>
      </c>
      <c r="Q224" s="55">
        <v>9</v>
      </c>
      <c r="R224" s="54">
        <v>15</v>
      </c>
      <c r="S224" s="54">
        <v>2</v>
      </c>
      <c r="T224" s="54"/>
      <c r="U224" s="54">
        <v>1</v>
      </c>
      <c r="V224" s="55">
        <v>1</v>
      </c>
      <c r="W224" s="54">
        <v>1</v>
      </c>
      <c r="X224" s="54"/>
      <c r="Y224" s="54"/>
      <c r="Z224" s="54"/>
      <c r="AA224" s="54"/>
      <c r="AB224" s="54">
        <v>4</v>
      </c>
      <c r="AC224" s="54"/>
      <c r="AD224" s="54"/>
      <c r="AE224" s="54">
        <v>1</v>
      </c>
      <c r="AF224" s="54"/>
      <c r="AG224" s="54">
        <v>2</v>
      </c>
      <c r="AH224" s="54"/>
      <c r="AI224" s="54">
        <v>32</v>
      </c>
      <c r="AJ224" s="55">
        <v>24</v>
      </c>
      <c r="AK224" s="55"/>
      <c r="AL224" s="55"/>
      <c r="AM224" s="54">
        <v>5</v>
      </c>
      <c r="AN224" s="54">
        <v>2</v>
      </c>
      <c r="AO224" s="54">
        <v>13</v>
      </c>
      <c r="AP224" s="54">
        <v>14</v>
      </c>
      <c r="AQ224" s="54">
        <v>7</v>
      </c>
      <c r="AR224" s="55">
        <v>1</v>
      </c>
      <c r="AS224" s="55"/>
      <c r="AT224" s="54">
        <v>2</v>
      </c>
      <c r="AU224" s="55">
        <v>1</v>
      </c>
      <c r="AV224" s="54">
        <v>1</v>
      </c>
      <c r="AW224" s="54">
        <v>27</v>
      </c>
      <c r="AX224" s="54">
        <v>17</v>
      </c>
      <c r="AY224" s="54">
        <v>6</v>
      </c>
      <c r="AZ224" s="54">
        <v>4</v>
      </c>
      <c r="BA224" s="55">
        <v>1</v>
      </c>
      <c r="BB224" s="55">
        <v>1</v>
      </c>
      <c r="BC224" s="55">
        <v>22</v>
      </c>
      <c r="BD224" s="55"/>
      <c r="BE224" s="54"/>
      <c r="BF224" s="54">
        <v>1</v>
      </c>
      <c r="BG224" s="54">
        <v>2</v>
      </c>
      <c r="BH224" s="54">
        <v>8</v>
      </c>
      <c r="BI224" s="54">
        <v>7</v>
      </c>
      <c r="BJ224" s="54">
        <v>4</v>
      </c>
      <c r="BK224" s="54">
        <v>3</v>
      </c>
      <c r="BL224" s="54"/>
      <c r="BM224" s="54">
        <v>6</v>
      </c>
      <c r="BN224" s="54">
        <v>1</v>
      </c>
      <c r="BO224" s="54"/>
      <c r="BP224" s="55">
        <v>5</v>
      </c>
      <c r="BQ224" s="55">
        <v>1</v>
      </c>
      <c r="BR224" s="111"/>
    </row>
    <row r="225" spans="1:70" ht="12.75" customHeight="1">
      <c r="A225" s="6">
        <v>212</v>
      </c>
      <c r="B225" s="16" t="s">
        <v>201</v>
      </c>
      <c r="C225" s="31" t="s">
        <v>1576</v>
      </c>
      <c r="D225" s="31"/>
      <c r="E225" s="55">
        <v>2</v>
      </c>
      <c r="F225" s="54">
        <v>2</v>
      </c>
      <c r="G225" s="54"/>
      <c r="H225" s="55">
        <v>2</v>
      </c>
      <c r="I225" s="55"/>
      <c r="J225" s="54"/>
      <c r="K225" s="54"/>
      <c r="L225" s="54"/>
      <c r="M225" s="54"/>
      <c r="N225" s="55"/>
      <c r="O225" s="54"/>
      <c r="P225" s="54"/>
      <c r="Q225" s="55"/>
      <c r="R225" s="54">
        <v>1</v>
      </c>
      <c r="S225" s="54">
        <v>1</v>
      </c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>
        <v>1</v>
      </c>
      <c r="AH225" s="54"/>
      <c r="AI225" s="54">
        <v>1</v>
      </c>
      <c r="AJ225" s="55"/>
      <c r="AK225" s="55"/>
      <c r="AL225" s="55"/>
      <c r="AM225" s="54">
        <v>1</v>
      </c>
      <c r="AN225" s="54"/>
      <c r="AO225" s="54">
        <v>1</v>
      </c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1"/>
    </row>
    <row r="226" spans="1:70" ht="12.75" customHeight="1">
      <c r="A226" s="6">
        <v>213</v>
      </c>
      <c r="B226" s="16" t="s">
        <v>202</v>
      </c>
      <c r="C226" s="31" t="s">
        <v>1576</v>
      </c>
      <c r="D226" s="31"/>
      <c r="E226" s="55">
        <v>10</v>
      </c>
      <c r="F226" s="54">
        <v>10</v>
      </c>
      <c r="G226" s="54"/>
      <c r="H226" s="55">
        <v>3</v>
      </c>
      <c r="I226" s="55">
        <v>7</v>
      </c>
      <c r="J226" s="54"/>
      <c r="K226" s="54"/>
      <c r="L226" s="54"/>
      <c r="M226" s="54"/>
      <c r="N226" s="55"/>
      <c r="O226" s="54"/>
      <c r="P226" s="54"/>
      <c r="Q226" s="55">
        <v>1</v>
      </c>
      <c r="R226" s="54">
        <v>6</v>
      </c>
      <c r="S226" s="54">
        <v>3</v>
      </c>
      <c r="T226" s="54"/>
      <c r="U226" s="54">
        <v>1</v>
      </c>
      <c r="V226" s="55"/>
      <c r="W226" s="54">
        <v>1</v>
      </c>
      <c r="X226" s="54"/>
      <c r="Y226" s="54"/>
      <c r="Z226" s="54"/>
      <c r="AA226" s="54"/>
      <c r="AB226" s="54">
        <v>2</v>
      </c>
      <c r="AC226" s="54">
        <v>1</v>
      </c>
      <c r="AD226" s="54"/>
      <c r="AE226" s="54"/>
      <c r="AF226" s="54"/>
      <c r="AG226" s="54"/>
      <c r="AH226" s="54"/>
      <c r="AI226" s="54">
        <v>5</v>
      </c>
      <c r="AJ226" s="55">
        <v>1</v>
      </c>
      <c r="AK226" s="55"/>
      <c r="AL226" s="55"/>
      <c r="AM226" s="54">
        <v>9</v>
      </c>
      <c r="AN226" s="54"/>
      <c r="AO226" s="54"/>
      <c r="AP226" s="54">
        <v>1</v>
      </c>
      <c r="AQ226" s="54"/>
      <c r="AR226" s="55"/>
      <c r="AS226" s="55"/>
      <c r="AT226" s="54"/>
      <c r="AU226" s="55"/>
      <c r="AV226" s="54"/>
      <c r="AW226" s="54">
        <v>1</v>
      </c>
      <c r="AX226" s="54">
        <v>1</v>
      </c>
      <c r="AY226" s="54"/>
      <c r="AZ226" s="54"/>
      <c r="BA226" s="55"/>
      <c r="BB226" s="55"/>
      <c r="BC226" s="55">
        <v>1</v>
      </c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>
        <v>1</v>
      </c>
      <c r="BQ226" s="55"/>
      <c r="BR226" s="111"/>
    </row>
    <row r="227" spans="1:70" ht="22.5" customHeight="1">
      <c r="A227" s="6">
        <v>214</v>
      </c>
      <c r="B227" s="16" t="s">
        <v>203</v>
      </c>
      <c r="C227" s="31" t="s">
        <v>1577</v>
      </c>
      <c r="D227" s="31"/>
      <c r="E227" s="55">
        <v>24</v>
      </c>
      <c r="F227" s="54">
        <v>24</v>
      </c>
      <c r="G227" s="54"/>
      <c r="H227" s="55">
        <v>13</v>
      </c>
      <c r="I227" s="55"/>
      <c r="J227" s="54"/>
      <c r="K227" s="54"/>
      <c r="L227" s="54"/>
      <c r="M227" s="54"/>
      <c r="N227" s="55">
        <v>1</v>
      </c>
      <c r="O227" s="54"/>
      <c r="P227" s="54">
        <v>3</v>
      </c>
      <c r="Q227" s="55">
        <v>7</v>
      </c>
      <c r="R227" s="54">
        <v>11</v>
      </c>
      <c r="S227" s="54">
        <v>2</v>
      </c>
      <c r="T227" s="54"/>
      <c r="U227" s="54"/>
      <c r="V227" s="55"/>
      <c r="W227" s="54">
        <v>20</v>
      </c>
      <c r="X227" s="54"/>
      <c r="Y227" s="54"/>
      <c r="Z227" s="54"/>
      <c r="AA227" s="54"/>
      <c r="AB227" s="54">
        <v>2</v>
      </c>
      <c r="AC227" s="54">
        <v>1</v>
      </c>
      <c r="AD227" s="54">
        <v>1</v>
      </c>
      <c r="AE227" s="54"/>
      <c r="AF227" s="54"/>
      <c r="AG227" s="54"/>
      <c r="AH227" s="54"/>
      <c r="AI227" s="54"/>
      <c r="AJ227" s="55"/>
      <c r="AK227" s="55"/>
      <c r="AL227" s="55"/>
      <c r="AM227" s="54">
        <v>2</v>
      </c>
      <c r="AN227" s="54">
        <v>1</v>
      </c>
      <c r="AO227" s="54">
        <v>11</v>
      </c>
      <c r="AP227" s="54">
        <v>8</v>
      </c>
      <c r="AQ227" s="54">
        <v>1</v>
      </c>
      <c r="AR227" s="55">
        <v>1</v>
      </c>
      <c r="AS227" s="55"/>
      <c r="AT227" s="54"/>
      <c r="AU227" s="55"/>
      <c r="AV227" s="54"/>
      <c r="AW227" s="54">
        <v>1</v>
      </c>
      <c r="AX227" s="54">
        <v>1</v>
      </c>
      <c r="AY227" s="54"/>
      <c r="AZ227" s="54"/>
      <c r="BA227" s="55"/>
      <c r="BB227" s="55"/>
      <c r="BC227" s="55">
        <v>1</v>
      </c>
      <c r="BD227" s="55"/>
      <c r="BE227" s="54"/>
      <c r="BF227" s="54"/>
      <c r="BG227" s="54"/>
      <c r="BH227" s="54">
        <v>1</v>
      </c>
      <c r="BI227" s="54"/>
      <c r="BJ227" s="54"/>
      <c r="BK227" s="54"/>
      <c r="BL227" s="54"/>
      <c r="BM227" s="54"/>
      <c r="BN227" s="54"/>
      <c r="BO227" s="54"/>
      <c r="BP227" s="55"/>
      <c r="BQ227" s="55"/>
      <c r="BR227" s="111"/>
    </row>
    <row r="228" spans="1:70" ht="22.5" customHeight="1">
      <c r="A228" s="6">
        <v>215</v>
      </c>
      <c r="B228" s="16" t="s">
        <v>204</v>
      </c>
      <c r="C228" s="31" t="s">
        <v>1577</v>
      </c>
      <c r="D228" s="31"/>
      <c r="E228" s="55">
        <v>16</v>
      </c>
      <c r="F228" s="54">
        <v>16</v>
      </c>
      <c r="G228" s="54"/>
      <c r="H228" s="55">
        <v>14</v>
      </c>
      <c r="I228" s="55"/>
      <c r="J228" s="54"/>
      <c r="K228" s="54"/>
      <c r="L228" s="54"/>
      <c r="M228" s="54"/>
      <c r="N228" s="55"/>
      <c r="O228" s="54"/>
      <c r="P228" s="54"/>
      <c r="Q228" s="55"/>
      <c r="R228" s="54">
        <v>10</v>
      </c>
      <c r="S228" s="54">
        <v>5</v>
      </c>
      <c r="T228" s="54">
        <v>1</v>
      </c>
      <c r="U228" s="54"/>
      <c r="V228" s="55"/>
      <c r="W228" s="54">
        <v>16</v>
      </c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>
        <v>8</v>
      </c>
      <c r="AN228" s="54">
        <v>2</v>
      </c>
      <c r="AO228" s="54">
        <v>3</v>
      </c>
      <c r="AP228" s="54">
        <v>3</v>
      </c>
      <c r="AQ228" s="54"/>
      <c r="AR228" s="55"/>
      <c r="AS228" s="55"/>
      <c r="AT228" s="54"/>
      <c r="AU228" s="55"/>
      <c r="AV228" s="54"/>
      <c r="AW228" s="54">
        <v>1</v>
      </c>
      <c r="AX228" s="54">
        <v>1</v>
      </c>
      <c r="AY228" s="54"/>
      <c r="AZ228" s="54"/>
      <c r="BA228" s="55"/>
      <c r="BB228" s="55"/>
      <c r="BC228" s="55">
        <v>1</v>
      </c>
      <c r="BD228" s="55"/>
      <c r="BE228" s="54"/>
      <c r="BF228" s="54"/>
      <c r="BG228" s="54"/>
      <c r="BH228" s="54">
        <v>1</v>
      </c>
      <c r="BI228" s="54"/>
      <c r="BJ228" s="54"/>
      <c r="BK228" s="54"/>
      <c r="BL228" s="54"/>
      <c r="BM228" s="54"/>
      <c r="BN228" s="54"/>
      <c r="BO228" s="54"/>
      <c r="BP228" s="55"/>
      <c r="BQ228" s="55"/>
      <c r="BR228" s="111"/>
    </row>
    <row r="229" spans="1:70" ht="22.5" customHeight="1">
      <c r="A229" s="6">
        <v>216</v>
      </c>
      <c r="B229" s="16" t="s">
        <v>205</v>
      </c>
      <c r="C229" s="31" t="s">
        <v>1577</v>
      </c>
      <c r="D229" s="31"/>
      <c r="E229" s="55">
        <v>11</v>
      </c>
      <c r="F229" s="54">
        <v>11</v>
      </c>
      <c r="G229" s="54"/>
      <c r="H229" s="55">
        <v>8</v>
      </c>
      <c r="I229" s="55">
        <v>5</v>
      </c>
      <c r="J229" s="54"/>
      <c r="K229" s="54"/>
      <c r="L229" s="54"/>
      <c r="M229" s="54"/>
      <c r="N229" s="55"/>
      <c r="O229" s="54"/>
      <c r="P229" s="54">
        <v>1</v>
      </c>
      <c r="Q229" s="55">
        <v>2</v>
      </c>
      <c r="R229" s="54">
        <v>7</v>
      </c>
      <c r="S229" s="54">
        <v>1</v>
      </c>
      <c r="T229" s="54"/>
      <c r="U229" s="54"/>
      <c r="V229" s="55"/>
      <c r="W229" s="54">
        <v>11</v>
      </c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>
        <v>3</v>
      </c>
      <c r="AN229" s="54">
        <v>2</v>
      </c>
      <c r="AO229" s="54">
        <v>5</v>
      </c>
      <c r="AP229" s="54">
        <v>1</v>
      </c>
      <c r="AQ229" s="54"/>
      <c r="AR229" s="55"/>
      <c r="AS229" s="55"/>
      <c r="AT229" s="54"/>
      <c r="AU229" s="55"/>
      <c r="AV229" s="54"/>
      <c r="AW229" s="54">
        <v>1</v>
      </c>
      <c r="AX229" s="54"/>
      <c r="AY229" s="54">
        <v>1</v>
      </c>
      <c r="AZ229" s="54"/>
      <c r="BA229" s="55"/>
      <c r="BB229" s="55"/>
      <c r="BC229" s="55">
        <v>1</v>
      </c>
      <c r="BD229" s="55"/>
      <c r="BE229" s="54"/>
      <c r="BF229" s="54"/>
      <c r="BG229" s="54"/>
      <c r="BH229" s="54"/>
      <c r="BI229" s="54"/>
      <c r="BJ229" s="54"/>
      <c r="BK229" s="54"/>
      <c r="BL229" s="54"/>
      <c r="BM229" s="54">
        <v>1</v>
      </c>
      <c r="BN229" s="54"/>
      <c r="BO229" s="54"/>
      <c r="BP229" s="55"/>
      <c r="BQ229" s="55"/>
      <c r="BR229" s="111"/>
    </row>
    <row r="230" spans="1:70" ht="22.5" customHeight="1">
      <c r="A230" s="6">
        <v>217</v>
      </c>
      <c r="B230" s="16" t="s">
        <v>206</v>
      </c>
      <c r="C230" s="31" t="s">
        <v>1577</v>
      </c>
      <c r="D230" s="31"/>
      <c r="E230" s="55">
        <v>1</v>
      </c>
      <c r="F230" s="54">
        <v>1</v>
      </c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>
        <v>1</v>
      </c>
      <c r="R230" s="54"/>
      <c r="S230" s="54"/>
      <c r="T230" s="54"/>
      <c r="U230" s="54"/>
      <c r="V230" s="55"/>
      <c r="W230" s="54">
        <v>1</v>
      </c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>
        <v>1</v>
      </c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1"/>
    </row>
    <row r="231" spans="1:70" ht="22.5" customHeight="1">
      <c r="A231" s="6">
        <v>218</v>
      </c>
      <c r="B231" s="16" t="s">
        <v>207</v>
      </c>
      <c r="C231" s="31" t="s">
        <v>1577</v>
      </c>
      <c r="D231" s="31"/>
      <c r="E231" s="55">
        <v>8</v>
      </c>
      <c r="F231" s="54">
        <v>8</v>
      </c>
      <c r="G231" s="54"/>
      <c r="H231" s="55">
        <v>2</v>
      </c>
      <c r="I231" s="55">
        <v>7</v>
      </c>
      <c r="J231" s="54"/>
      <c r="K231" s="54"/>
      <c r="L231" s="54"/>
      <c r="M231" s="54"/>
      <c r="N231" s="55"/>
      <c r="O231" s="54"/>
      <c r="P231" s="54"/>
      <c r="Q231" s="55">
        <v>1</v>
      </c>
      <c r="R231" s="54">
        <v>1</v>
      </c>
      <c r="S231" s="54">
        <v>6</v>
      </c>
      <c r="T231" s="54"/>
      <c r="U231" s="54"/>
      <c r="V231" s="55"/>
      <c r="W231" s="54">
        <v>6</v>
      </c>
      <c r="X231" s="54"/>
      <c r="Y231" s="54"/>
      <c r="Z231" s="54"/>
      <c r="AA231" s="54"/>
      <c r="AB231" s="54">
        <v>2</v>
      </c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>
        <v>7</v>
      </c>
      <c r="AN231" s="54"/>
      <c r="AO231" s="54">
        <v>1</v>
      </c>
      <c r="AP231" s="54"/>
      <c r="AQ231" s="54"/>
      <c r="AR231" s="55"/>
      <c r="AS231" s="55"/>
      <c r="AT231" s="54"/>
      <c r="AU231" s="55"/>
      <c r="AV231" s="54"/>
      <c r="AW231" s="54">
        <v>1</v>
      </c>
      <c r="AX231" s="54"/>
      <c r="AY231" s="54">
        <v>1</v>
      </c>
      <c r="AZ231" s="54"/>
      <c r="BA231" s="55"/>
      <c r="BB231" s="55"/>
      <c r="BC231" s="55"/>
      <c r="BD231" s="55"/>
      <c r="BE231" s="54"/>
      <c r="BF231" s="54"/>
      <c r="BG231" s="54">
        <v>1</v>
      </c>
      <c r="BH231" s="54"/>
      <c r="BI231" s="54"/>
      <c r="BJ231" s="54"/>
      <c r="BK231" s="54"/>
      <c r="BL231" s="54"/>
      <c r="BM231" s="54"/>
      <c r="BN231" s="54"/>
      <c r="BO231" s="54"/>
      <c r="BP231" s="55">
        <v>1</v>
      </c>
      <c r="BQ231" s="55"/>
      <c r="BR231" s="111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1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1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1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1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1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1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1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1"/>
    </row>
    <row r="240" spans="1:70" ht="12.75" customHeight="1">
      <c r="A240" s="6">
        <v>227</v>
      </c>
      <c r="B240" s="16">
        <v>195</v>
      </c>
      <c r="C240" s="31" t="s">
        <v>1582</v>
      </c>
      <c r="D240" s="31"/>
      <c r="E240" s="55">
        <v>2</v>
      </c>
      <c r="F240" s="54">
        <v>2</v>
      </c>
      <c r="G240" s="54"/>
      <c r="H240" s="55"/>
      <c r="I240" s="55"/>
      <c r="J240" s="54"/>
      <c r="K240" s="54"/>
      <c r="L240" s="54"/>
      <c r="M240" s="54"/>
      <c r="N240" s="55"/>
      <c r="O240" s="54"/>
      <c r="P240" s="54">
        <v>1</v>
      </c>
      <c r="Q240" s="55"/>
      <c r="R240" s="54"/>
      <c r="S240" s="54">
        <v>1</v>
      </c>
      <c r="T240" s="54"/>
      <c r="U240" s="54">
        <v>1</v>
      </c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>
        <v>1</v>
      </c>
      <c r="AH240" s="54"/>
      <c r="AI240" s="54"/>
      <c r="AJ240" s="55"/>
      <c r="AK240" s="55"/>
      <c r="AL240" s="55"/>
      <c r="AM240" s="54"/>
      <c r="AN240" s="54"/>
      <c r="AO240" s="54">
        <v>1</v>
      </c>
      <c r="AP240" s="54"/>
      <c r="AQ240" s="54">
        <v>1</v>
      </c>
      <c r="AR240" s="55"/>
      <c r="AS240" s="55"/>
      <c r="AT240" s="54"/>
      <c r="AU240" s="55">
        <v>1</v>
      </c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1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1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1"/>
    </row>
    <row r="243" spans="1:70" ht="12.75" customHeight="1">
      <c r="A243" s="6">
        <v>230</v>
      </c>
      <c r="B243" s="16" t="s">
        <v>2237</v>
      </c>
      <c r="C243" s="31" t="s">
        <v>1585</v>
      </c>
      <c r="D243" s="31"/>
      <c r="E243" s="55">
        <v>1</v>
      </c>
      <c r="F243" s="54">
        <v>1</v>
      </c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>
        <v>1</v>
      </c>
      <c r="S243" s="54"/>
      <c r="T243" s="54"/>
      <c r="U243" s="54"/>
      <c r="V243" s="55"/>
      <c r="W243" s="54">
        <v>1</v>
      </c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>
        <v>1</v>
      </c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1"/>
    </row>
    <row r="244" spans="1:70" ht="12.75" customHeight="1" hidden="1">
      <c r="A244" s="6">
        <v>231</v>
      </c>
      <c r="B244" s="16" t="s">
        <v>2238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1"/>
    </row>
    <row r="245" spans="1:70" ht="12.75" customHeight="1" hidden="1">
      <c r="A245" s="6">
        <v>232</v>
      </c>
      <c r="B245" s="16" t="s">
        <v>2239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1"/>
    </row>
    <row r="246" spans="1:70" ht="12.75" customHeight="1" hidden="1">
      <c r="A246" s="6">
        <v>233</v>
      </c>
      <c r="B246" s="16" t="s">
        <v>2240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1"/>
    </row>
    <row r="247" spans="1:70" ht="22.5" customHeight="1">
      <c r="A247" s="6">
        <v>234</v>
      </c>
      <c r="B247" s="16">
        <v>198</v>
      </c>
      <c r="C247" s="31" t="s">
        <v>1586</v>
      </c>
      <c r="D247" s="31"/>
      <c r="E247" s="55">
        <v>5</v>
      </c>
      <c r="F247" s="54">
        <v>5</v>
      </c>
      <c r="G247" s="54"/>
      <c r="H247" s="55">
        <v>1</v>
      </c>
      <c r="I247" s="55"/>
      <c r="J247" s="54"/>
      <c r="K247" s="54"/>
      <c r="L247" s="54"/>
      <c r="M247" s="54"/>
      <c r="N247" s="55"/>
      <c r="O247" s="54"/>
      <c r="P247" s="54">
        <v>2</v>
      </c>
      <c r="Q247" s="55">
        <v>1</v>
      </c>
      <c r="R247" s="54">
        <v>2</v>
      </c>
      <c r="S247" s="54"/>
      <c r="T247" s="54"/>
      <c r="U247" s="54">
        <v>2</v>
      </c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>
        <v>3</v>
      </c>
      <c r="AJ247" s="55">
        <v>1</v>
      </c>
      <c r="AK247" s="55"/>
      <c r="AL247" s="55"/>
      <c r="AM247" s="54"/>
      <c r="AN247" s="54"/>
      <c r="AO247" s="54">
        <v>1</v>
      </c>
      <c r="AP247" s="54">
        <v>4</v>
      </c>
      <c r="AQ247" s="54"/>
      <c r="AR247" s="55"/>
      <c r="AS247" s="55"/>
      <c r="AT247" s="54"/>
      <c r="AU247" s="55">
        <v>1</v>
      </c>
      <c r="AV247" s="54"/>
      <c r="AW247" s="54">
        <v>1</v>
      </c>
      <c r="AX247" s="54">
        <v>1</v>
      </c>
      <c r="AY247" s="54"/>
      <c r="AZ247" s="54"/>
      <c r="BA247" s="55"/>
      <c r="BB247" s="55"/>
      <c r="BC247" s="55">
        <v>1</v>
      </c>
      <c r="BD247" s="55"/>
      <c r="BE247" s="54"/>
      <c r="BF247" s="54"/>
      <c r="BG247" s="54"/>
      <c r="BH247" s="54">
        <v>1</v>
      </c>
      <c r="BI247" s="54"/>
      <c r="BJ247" s="54"/>
      <c r="BK247" s="54"/>
      <c r="BL247" s="54"/>
      <c r="BM247" s="54"/>
      <c r="BN247" s="54"/>
      <c r="BO247" s="54"/>
      <c r="BP247" s="55"/>
      <c r="BQ247" s="55"/>
      <c r="BR247" s="111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35</v>
      </c>
      <c r="F248" s="55">
        <f t="shared" si="12"/>
        <v>34</v>
      </c>
      <c r="G248" s="55">
        <f t="shared" si="12"/>
        <v>1</v>
      </c>
      <c r="H248" s="55">
        <f t="shared" si="12"/>
        <v>12</v>
      </c>
      <c r="I248" s="55">
        <f t="shared" si="12"/>
        <v>4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7</v>
      </c>
      <c r="Q248" s="55">
        <f t="shared" si="12"/>
        <v>5</v>
      </c>
      <c r="R248" s="55">
        <f t="shared" si="12"/>
        <v>16</v>
      </c>
      <c r="S248" s="55">
        <f t="shared" si="12"/>
        <v>5</v>
      </c>
      <c r="T248" s="55">
        <f t="shared" si="12"/>
        <v>2</v>
      </c>
      <c r="U248" s="55">
        <f t="shared" si="12"/>
        <v>1</v>
      </c>
      <c r="V248" s="55">
        <f t="shared" si="12"/>
        <v>0</v>
      </c>
      <c r="W248" s="55">
        <f t="shared" si="12"/>
        <v>1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3</v>
      </c>
      <c r="AH248" s="55">
        <f t="shared" si="12"/>
        <v>1</v>
      </c>
      <c r="AI248" s="55">
        <f t="shared" si="12"/>
        <v>29</v>
      </c>
      <c r="AJ248" s="55">
        <f t="shared" si="12"/>
        <v>3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3</v>
      </c>
      <c r="AN248" s="55">
        <f t="shared" si="13"/>
        <v>2</v>
      </c>
      <c r="AO248" s="55">
        <f t="shared" si="13"/>
        <v>8</v>
      </c>
      <c r="AP248" s="55">
        <f t="shared" si="13"/>
        <v>14</v>
      </c>
      <c r="AQ248" s="55">
        <f t="shared" si="13"/>
        <v>6</v>
      </c>
      <c r="AR248" s="55">
        <f t="shared" si="13"/>
        <v>1</v>
      </c>
      <c r="AS248" s="55">
        <f t="shared" si="13"/>
        <v>1</v>
      </c>
      <c r="AT248" s="55">
        <f t="shared" si="13"/>
        <v>1</v>
      </c>
      <c r="AU248" s="55">
        <f t="shared" si="13"/>
        <v>1</v>
      </c>
      <c r="AV248" s="55">
        <f t="shared" si="13"/>
        <v>6</v>
      </c>
      <c r="AW248" s="55">
        <f t="shared" si="13"/>
        <v>3</v>
      </c>
      <c r="AX248" s="55">
        <f t="shared" si="13"/>
        <v>2</v>
      </c>
      <c r="AY248" s="55">
        <f t="shared" si="13"/>
        <v>0</v>
      </c>
      <c r="AZ248" s="55">
        <f t="shared" si="13"/>
        <v>1</v>
      </c>
      <c r="BA248" s="55">
        <f t="shared" si="13"/>
        <v>0</v>
      </c>
      <c r="BB248" s="55">
        <f t="shared" si="13"/>
        <v>0</v>
      </c>
      <c r="BC248" s="55">
        <f t="shared" si="13"/>
        <v>2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1</v>
      </c>
      <c r="BH248" s="55">
        <f t="shared" si="13"/>
        <v>2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1</v>
      </c>
      <c r="BN248" s="55">
        <f t="shared" si="13"/>
        <v>1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1"/>
    </row>
    <row r="249" spans="1:70" ht="57" customHeight="1">
      <c r="A249" s="6">
        <v>236</v>
      </c>
      <c r="B249" s="16" t="s">
        <v>220</v>
      </c>
      <c r="C249" s="31" t="s">
        <v>0</v>
      </c>
      <c r="D249" s="31"/>
      <c r="E249" s="55">
        <v>1</v>
      </c>
      <c r="F249" s="54">
        <v>1</v>
      </c>
      <c r="G249" s="54"/>
      <c r="H249" s="55">
        <v>1</v>
      </c>
      <c r="I249" s="55"/>
      <c r="J249" s="54"/>
      <c r="K249" s="54"/>
      <c r="L249" s="54"/>
      <c r="M249" s="54"/>
      <c r="N249" s="55"/>
      <c r="O249" s="54"/>
      <c r="P249" s="54">
        <v>1</v>
      </c>
      <c r="Q249" s="55"/>
      <c r="R249" s="54"/>
      <c r="S249" s="54"/>
      <c r="T249" s="54"/>
      <c r="U249" s="54">
        <v>1</v>
      </c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>
        <v>1</v>
      </c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1"/>
    </row>
    <row r="250" spans="1:70" ht="57" customHeight="1">
      <c r="A250" s="6">
        <v>237</v>
      </c>
      <c r="B250" s="16" t="s">
        <v>221</v>
      </c>
      <c r="C250" s="31" t="s">
        <v>0</v>
      </c>
      <c r="D250" s="31"/>
      <c r="E250" s="55">
        <v>1</v>
      </c>
      <c r="F250" s="54">
        <v>1</v>
      </c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>
        <v>1</v>
      </c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>
        <v>1</v>
      </c>
      <c r="AJ250" s="55">
        <v>1</v>
      </c>
      <c r="AK250" s="55"/>
      <c r="AL250" s="55"/>
      <c r="AM250" s="54"/>
      <c r="AN250" s="54">
        <v>1</v>
      </c>
      <c r="AO250" s="54"/>
      <c r="AP250" s="54"/>
      <c r="AQ250" s="54"/>
      <c r="AR250" s="55"/>
      <c r="AS250" s="55"/>
      <c r="AT250" s="54"/>
      <c r="AU250" s="55"/>
      <c r="AV250" s="54"/>
      <c r="AW250" s="54">
        <v>1</v>
      </c>
      <c r="AX250" s="54"/>
      <c r="AY250" s="54"/>
      <c r="AZ250" s="54">
        <v>1</v>
      </c>
      <c r="BA250" s="55"/>
      <c r="BB250" s="55"/>
      <c r="BC250" s="55">
        <v>1</v>
      </c>
      <c r="BD250" s="55"/>
      <c r="BE250" s="54"/>
      <c r="BF250" s="54"/>
      <c r="BG250" s="54"/>
      <c r="BH250" s="54">
        <v>1</v>
      </c>
      <c r="BI250" s="54"/>
      <c r="BJ250" s="54"/>
      <c r="BK250" s="54"/>
      <c r="BL250" s="54"/>
      <c r="BM250" s="54"/>
      <c r="BN250" s="54"/>
      <c r="BO250" s="54"/>
      <c r="BP250" s="55"/>
      <c r="BQ250" s="55"/>
      <c r="BR250" s="111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1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1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1"/>
    </row>
    <row r="254" spans="1:70" ht="12.75" customHeight="1">
      <c r="A254" s="6">
        <v>241</v>
      </c>
      <c r="B254" s="16" t="s">
        <v>225</v>
      </c>
      <c r="C254" s="31" t="s">
        <v>1589</v>
      </c>
      <c r="D254" s="31"/>
      <c r="E254" s="55">
        <v>2</v>
      </c>
      <c r="F254" s="54">
        <v>1</v>
      </c>
      <c r="G254" s="54">
        <v>1</v>
      </c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>
        <v>2</v>
      </c>
      <c r="S254" s="54"/>
      <c r="T254" s="54"/>
      <c r="U254" s="54"/>
      <c r="V254" s="55"/>
      <c r="W254" s="54">
        <v>1</v>
      </c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>
        <v>1</v>
      </c>
      <c r="AJ254" s="55"/>
      <c r="AK254" s="55"/>
      <c r="AL254" s="55"/>
      <c r="AM254" s="54">
        <v>1</v>
      </c>
      <c r="AN254" s="54"/>
      <c r="AO254" s="54">
        <v>1</v>
      </c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1"/>
    </row>
    <row r="255" spans="1:70" ht="12.75" customHeight="1">
      <c r="A255" s="6">
        <v>242</v>
      </c>
      <c r="B255" s="16" t="s">
        <v>226</v>
      </c>
      <c r="C255" s="31" t="s">
        <v>1589</v>
      </c>
      <c r="D255" s="31"/>
      <c r="E255" s="55">
        <v>1</v>
      </c>
      <c r="F255" s="54">
        <v>1</v>
      </c>
      <c r="G255" s="54"/>
      <c r="H255" s="55"/>
      <c r="I255" s="55"/>
      <c r="J255" s="54"/>
      <c r="K255" s="54"/>
      <c r="L255" s="54"/>
      <c r="M255" s="54"/>
      <c r="N255" s="55"/>
      <c r="O255" s="54"/>
      <c r="P255" s="54">
        <v>1</v>
      </c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>
        <v>1</v>
      </c>
      <c r="AJ255" s="55"/>
      <c r="AK255" s="55"/>
      <c r="AL255" s="55"/>
      <c r="AM255" s="54"/>
      <c r="AN255" s="54"/>
      <c r="AO255" s="54"/>
      <c r="AP255" s="54">
        <v>1</v>
      </c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1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1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1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1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1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1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1"/>
    </row>
    <row r="262" spans="1:70" ht="22.5" customHeight="1">
      <c r="A262" s="6">
        <v>249</v>
      </c>
      <c r="B262" s="16" t="s">
        <v>233</v>
      </c>
      <c r="C262" s="31" t="s">
        <v>1593</v>
      </c>
      <c r="D262" s="31"/>
      <c r="E262" s="55">
        <v>4</v>
      </c>
      <c r="F262" s="54">
        <v>4</v>
      </c>
      <c r="G262" s="54"/>
      <c r="H262" s="55">
        <v>2</v>
      </c>
      <c r="I262" s="55">
        <v>2</v>
      </c>
      <c r="J262" s="54"/>
      <c r="K262" s="54"/>
      <c r="L262" s="54"/>
      <c r="M262" s="54"/>
      <c r="N262" s="55"/>
      <c r="O262" s="54"/>
      <c r="P262" s="54">
        <v>1</v>
      </c>
      <c r="Q262" s="55">
        <v>1</v>
      </c>
      <c r="R262" s="54">
        <v>2</v>
      </c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>
        <v>1</v>
      </c>
      <c r="AH262" s="54"/>
      <c r="AI262" s="54">
        <v>3</v>
      </c>
      <c r="AJ262" s="55"/>
      <c r="AK262" s="55"/>
      <c r="AL262" s="55"/>
      <c r="AM262" s="54">
        <v>1</v>
      </c>
      <c r="AN262" s="54"/>
      <c r="AO262" s="54">
        <v>3</v>
      </c>
      <c r="AP262" s="54"/>
      <c r="AQ262" s="54"/>
      <c r="AR262" s="55"/>
      <c r="AS262" s="55"/>
      <c r="AT262" s="54"/>
      <c r="AU262" s="55"/>
      <c r="AV262" s="54">
        <v>1</v>
      </c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1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1"/>
    </row>
    <row r="264" spans="1:70" ht="22.5" customHeight="1">
      <c r="A264" s="6">
        <v>251</v>
      </c>
      <c r="B264" s="16" t="s">
        <v>235</v>
      </c>
      <c r="C264" s="31" t="s">
        <v>1594</v>
      </c>
      <c r="D264" s="31"/>
      <c r="E264" s="55">
        <v>3</v>
      </c>
      <c r="F264" s="54">
        <v>3</v>
      </c>
      <c r="G264" s="54"/>
      <c r="H264" s="55">
        <v>2</v>
      </c>
      <c r="I264" s="55"/>
      <c r="J264" s="54"/>
      <c r="K264" s="54"/>
      <c r="L264" s="54"/>
      <c r="M264" s="54"/>
      <c r="N264" s="55"/>
      <c r="O264" s="54"/>
      <c r="P264" s="54"/>
      <c r="Q264" s="55"/>
      <c r="R264" s="54">
        <v>3</v>
      </c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>
        <v>3</v>
      </c>
      <c r="AJ264" s="55"/>
      <c r="AK264" s="55"/>
      <c r="AL264" s="55"/>
      <c r="AM264" s="54"/>
      <c r="AN264" s="54"/>
      <c r="AO264" s="54">
        <v>1</v>
      </c>
      <c r="AP264" s="54">
        <v>1</v>
      </c>
      <c r="AQ264" s="54">
        <v>1</v>
      </c>
      <c r="AR264" s="55"/>
      <c r="AS264" s="55"/>
      <c r="AT264" s="54"/>
      <c r="AU264" s="55">
        <v>1</v>
      </c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1"/>
    </row>
    <row r="265" spans="1:70" ht="22.5" customHeight="1">
      <c r="A265" s="6">
        <v>252</v>
      </c>
      <c r="B265" s="16" t="s">
        <v>236</v>
      </c>
      <c r="C265" s="31" t="s">
        <v>1594</v>
      </c>
      <c r="D265" s="31"/>
      <c r="E265" s="55">
        <v>1</v>
      </c>
      <c r="F265" s="54">
        <v>1</v>
      </c>
      <c r="G265" s="54"/>
      <c r="H265" s="55"/>
      <c r="I265" s="55">
        <v>1</v>
      </c>
      <c r="J265" s="54"/>
      <c r="K265" s="54"/>
      <c r="L265" s="54"/>
      <c r="M265" s="54"/>
      <c r="N265" s="55"/>
      <c r="O265" s="54"/>
      <c r="P265" s="54"/>
      <c r="Q265" s="55">
        <v>1</v>
      </c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>
        <v>1</v>
      </c>
      <c r="AJ265" s="55"/>
      <c r="AK265" s="55"/>
      <c r="AL265" s="55"/>
      <c r="AM265" s="54"/>
      <c r="AN265" s="54"/>
      <c r="AO265" s="54"/>
      <c r="AP265" s="54">
        <v>1</v>
      </c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1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1"/>
    </row>
    <row r="267" spans="1:70" ht="12.75" customHeight="1">
      <c r="A267" s="6">
        <v>254</v>
      </c>
      <c r="B267" s="16" t="s">
        <v>238</v>
      </c>
      <c r="C267" s="31" t="s">
        <v>1595</v>
      </c>
      <c r="D267" s="31"/>
      <c r="E267" s="55">
        <v>3</v>
      </c>
      <c r="F267" s="54">
        <v>3</v>
      </c>
      <c r="G267" s="54"/>
      <c r="H267" s="55"/>
      <c r="I267" s="55"/>
      <c r="J267" s="54"/>
      <c r="K267" s="54"/>
      <c r="L267" s="54"/>
      <c r="M267" s="54"/>
      <c r="N267" s="55"/>
      <c r="O267" s="54"/>
      <c r="P267" s="54">
        <v>1</v>
      </c>
      <c r="Q267" s="55">
        <v>1</v>
      </c>
      <c r="R267" s="54">
        <v>1</v>
      </c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>
        <v>3</v>
      </c>
      <c r="AJ267" s="55">
        <v>1</v>
      </c>
      <c r="AK267" s="55"/>
      <c r="AL267" s="55"/>
      <c r="AM267" s="54"/>
      <c r="AN267" s="54">
        <v>1</v>
      </c>
      <c r="AO267" s="54">
        <v>1</v>
      </c>
      <c r="AP267" s="54">
        <v>1</v>
      </c>
      <c r="AQ267" s="54"/>
      <c r="AR267" s="55"/>
      <c r="AS267" s="55"/>
      <c r="AT267" s="54"/>
      <c r="AU267" s="55"/>
      <c r="AV267" s="54"/>
      <c r="AW267" s="54">
        <v>1</v>
      </c>
      <c r="AX267" s="54">
        <v>1</v>
      </c>
      <c r="AY267" s="54"/>
      <c r="AZ267" s="54"/>
      <c r="BA267" s="55"/>
      <c r="BB267" s="55"/>
      <c r="BC267" s="55">
        <v>1</v>
      </c>
      <c r="BD267" s="55"/>
      <c r="BE267" s="54"/>
      <c r="BF267" s="54"/>
      <c r="BG267" s="54"/>
      <c r="BH267" s="54"/>
      <c r="BI267" s="54"/>
      <c r="BJ267" s="54"/>
      <c r="BK267" s="54"/>
      <c r="BL267" s="54"/>
      <c r="BM267" s="54">
        <v>1</v>
      </c>
      <c r="BN267" s="54">
        <v>1</v>
      </c>
      <c r="BO267" s="54"/>
      <c r="BP267" s="55"/>
      <c r="BQ267" s="55"/>
      <c r="BR267" s="111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1"/>
    </row>
    <row r="269" spans="1:70" ht="24.75" customHeight="1">
      <c r="A269" s="6">
        <v>256</v>
      </c>
      <c r="B269" s="16" t="s">
        <v>240</v>
      </c>
      <c r="C269" s="31" t="s">
        <v>1596</v>
      </c>
      <c r="D269" s="31"/>
      <c r="E269" s="55">
        <v>1</v>
      </c>
      <c r="F269" s="54">
        <v>1</v>
      </c>
      <c r="G269" s="54"/>
      <c r="H269" s="55">
        <v>1</v>
      </c>
      <c r="I269" s="55"/>
      <c r="J269" s="54"/>
      <c r="K269" s="54"/>
      <c r="L269" s="54"/>
      <c r="M269" s="54"/>
      <c r="N269" s="55"/>
      <c r="O269" s="54"/>
      <c r="P269" s="54"/>
      <c r="Q269" s="55"/>
      <c r="R269" s="54">
        <v>1</v>
      </c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>
        <v>1</v>
      </c>
      <c r="AJ269" s="55"/>
      <c r="AK269" s="55"/>
      <c r="AL269" s="55"/>
      <c r="AM269" s="54">
        <v>1</v>
      </c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1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1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1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1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1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1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1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1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1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1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1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1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1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1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1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1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1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1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1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1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1"/>
    </row>
    <row r="290" spans="1:70" ht="12.75" customHeight="1" hidden="1">
      <c r="A290" s="6">
        <v>277</v>
      </c>
      <c r="B290" s="16" t="s">
        <v>261</v>
      </c>
      <c r="C290" s="31" t="s">
        <v>1605</v>
      </c>
      <c r="D290" s="31"/>
      <c r="E290" s="55"/>
      <c r="F290" s="54"/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/>
      <c r="S290" s="54"/>
      <c r="T290" s="54"/>
      <c r="U290" s="54"/>
      <c r="V290" s="55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/>
      <c r="AO290" s="54"/>
      <c r="AP290" s="54"/>
      <c r="AQ290" s="54"/>
      <c r="AR290" s="55"/>
      <c r="AS290" s="55"/>
      <c r="AT290" s="54"/>
      <c r="AU290" s="55"/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1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1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1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1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1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1"/>
    </row>
    <row r="296" spans="1:70" ht="12.75" customHeight="1">
      <c r="A296" s="6">
        <v>283</v>
      </c>
      <c r="B296" s="16" t="s">
        <v>267</v>
      </c>
      <c r="C296" s="31" t="s">
        <v>1607</v>
      </c>
      <c r="D296" s="31"/>
      <c r="E296" s="55">
        <v>15</v>
      </c>
      <c r="F296" s="54">
        <v>15</v>
      </c>
      <c r="G296" s="54"/>
      <c r="H296" s="55">
        <v>5</v>
      </c>
      <c r="I296" s="55">
        <v>1</v>
      </c>
      <c r="J296" s="54"/>
      <c r="K296" s="54"/>
      <c r="L296" s="54"/>
      <c r="M296" s="54"/>
      <c r="N296" s="55"/>
      <c r="O296" s="54"/>
      <c r="P296" s="54">
        <v>2</v>
      </c>
      <c r="Q296" s="55">
        <v>1</v>
      </c>
      <c r="R296" s="54">
        <v>6</v>
      </c>
      <c r="S296" s="54">
        <v>4</v>
      </c>
      <c r="T296" s="54">
        <v>2</v>
      </c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>
        <v>2</v>
      </c>
      <c r="AH296" s="54">
        <v>1</v>
      </c>
      <c r="AI296" s="54">
        <v>12</v>
      </c>
      <c r="AJ296" s="55"/>
      <c r="AK296" s="55"/>
      <c r="AL296" s="55"/>
      <c r="AM296" s="54"/>
      <c r="AN296" s="54"/>
      <c r="AO296" s="54">
        <v>1</v>
      </c>
      <c r="AP296" s="54">
        <v>8</v>
      </c>
      <c r="AQ296" s="54">
        <v>4</v>
      </c>
      <c r="AR296" s="55">
        <v>1</v>
      </c>
      <c r="AS296" s="55">
        <v>1</v>
      </c>
      <c r="AT296" s="54"/>
      <c r="AU296" s="55"/>
      <c r="AV296" s="54">
        <v>5</v>
      </c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1"/>
    </row>
    <row r="297" spans="1:70" ht="12.75" customHeight="1">
      <c r="A297" s="6">
        <v>284</v>
      </c>
      <c r="B297" s="16" t="s">
        <v>268</v>
      </c>
      <c r="C297" s="31" t="s">
        <v>1607</v>
      </c>
      <c r="D297" s="31"/>
      <c r="E297" s="55">
        <v>1</v>
      </c>
      <c r="F297" s="54">
        <v>1</v>
      </c>
      <c r="G297" s="54"/>
      <c r="H297" s="55"/>
      <c r="I297" s="55"/>
      <c r="J297" s="54"/>
      <c r="K297" s="54"/>
      <c r="L297" s="54"/>
      <c r="M297" s="54"/>
      <c r="N297" s="55"/>
      <c r="O297" s="54"/>
      <c r="P297" s="54">
        <v>1</v>
      </c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>
        <v>1</v>
      </c>
      <c r="AJ297" s="55">
        <v>1</v>
      </c>
      <c r="AK297" s="55"/>
      <c r="AL297" s="55"/>
      <c r="AM297" s="54"/>
      <c r="AN297" s="54"/>
      <c r="AO297" s="54"/>
      <c r="AP297" s="54"/>
      <c r="AQ297" s="54">
        <v>1</v>
      </c>
      <c r="AR297" s="55"/>
      <c r="AS297" s="55"/>
      <c r="AT297" s="54"/>
      <c r="AU297" s="55"/>
      <c r="AV297" s="54"/>
      <c r="AW297" s="54">
        <v>1</v>
      </c>
      <c r="AX297" s="54">
        <v>1</v>
      </c>
      <c r="AY297" s="54"/>
      <c r="AZ297" s="54"/>
      <c r="BA297" s="55"/>
      <c r="BB297" s="55"/>
      <c r="BC297" s="55"/>
      <c r="BD297" s="55"/>
      <c r="BE297" s="54"/>
      <c r="BF297" s="54"/>
      <c r="BG297" s="54">
        <v>1</v>
      </c>
      <c r="BH297" s="54">
        <v>1</v>
      </c>
      <c r="BI297" s="54"/>
      <c r="BJ297" s="54"/>
      <c r="BK297" s="54"/>
      <c r="BL297" s="54"/>
      <c r="BM297" s="54"/>
      <c r="BN297" s="54"/>
      <c r="BO297" s="54"/>
      <c r="BP297" s="55"/>
      <c r="BQ297" s="55"/>
      <c r="BR297" s="111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1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1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1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1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1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1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1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1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1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1"/>
    </row>
    <row r="308" spans="1:70" ht="12.75" customHeight="1" hidden="1">
      <c r="A308" s="6">
        <v>295</v>
      </c>
      <c r="B308" s="6" t="s">
        <v>274</v>
      </c>
      <c r="C308" s="130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1"/>
    </row>
    <row r="309" spans="1:70" ht="12.75" customHeight="1" hidden="1">
      <c r="A309" s="6">
        <v>296</v>
      </c>
      <c r="B309" s="6" t="s">
        <v>275</v>
      </c>
      <c r="C309" s="130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1"/>
    </row>
    <row r="310" spans="1:70" ht="12.75" customHeight="1" hidden="1">
      <c r="A310" s="6">
        <v>297</v>
      </c>
      <c r="B310" s="6" t="s">
        <v>276</v>
      </c>
      <c r="C310" s="130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1"/>
    </row>
    <row r="311" spans="1:70" ht="12.75" customHeight="1" hidden="1">
      <c r="A311" s="6">
        <v>298</v>
      </c>
      <c r="B311" s="6" t="s">
        <v>277</v>
      </c>
      <c r="C311" s="130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1"/>
    </row>
    <row r="312" spans="1:70" ht="12.75" customHeight="1" hidden="1">
      <c r="A312" s="6">
        <v>299</v>
      </c>
      <c r="B312" s="6" t="s">
        <v>278</v>
      </c>
      <c r="C312" s="130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1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1"/>
    </row>
    <row r="314" spans="1:70" ht="12.75" customHeight="1">
      <c r="A314" s="6">
        <v>301</v>
      </c>
      <c r="B314" s="16" t="s">
        <v>279</v>
      </c>
      <c r="C314" s="31" t="s">
        <v>1619</v>
      </c>
      <c r="D314" s="31"/>
      <c r="E314" s="55">
        <v>2</v>
      </c>
      <c r="F314" s="54">
        <v>2</v>
      </c>
      <c r="G314" s="54"/>
      <c r="H314" s="55">
        <v>1</v>
      </c>
      <c r="I314" s="55"/>
      <c r="J314" s="54"/>
      <c r="K314" s="54"/>
      <c r="L314" s="54"/>
      <c r="M314" s="54"/>
      <c r="N314" s="55"/>
      <c r="O314" s="54"/>
      <c r="P314" s="54"/>
      <c r="Q314" s="55">
        <v>1</v>
      </c>
      <c r="R314" s="54">
        <v>1</v>
      </c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>
        <v>2</v>
      </c>
      <c r="AJ314" s="55"/>
      <c r="AK314" s="55"/>
      <c r="AL314" s="55"/>
      <c r="AM314" s="54"/>
      <c r="AN314" s="54"/>
      <c r="AO314" s="54"/>
      <c r="AP314" s="54">
        <v>2</v>
      </c>
      <c r="AQ314" s="54"/>
      <c r="AR314" s="55"/>
      <c r="AS314" s="55"/>
      <c r="AT314" s="54">
        <v>1</v>
      </c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1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1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1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1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1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1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1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1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1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1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1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1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1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1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1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1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1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1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1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1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1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1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1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1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1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1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1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1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1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1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1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1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1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1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1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1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1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1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1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1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1"/>
    </row>
    <row r="355" spans="1:70" ht="12.75" customHeight="1" hidden="1">
      <c r="A355" s="6">
        <v>342</v>
      </c>
      <c r="B355" s="16" t="s">
        <v>315</v>
      </c>
      <c r="C355" s="130" t="s">
        <v>1641</v>
      </c>
      <c r="D355" s="130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1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1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1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1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1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1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1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1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1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1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1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5</v>
      </c>
      <c r="F366" s="55">
        <f t="shared" si="14"/>
        <v>5</v>
      </c>
      <c r="G366" s="55">
        <f t="shared" si="14"/>
        <v>0</v>
      </c>
      <c r="H366" s="55">
        <f t="shared" si="14"/>
        <v>0</v>
      </c>
      <c r="I366" s="55">
        <f t="shared" si="14"/>
        <v>2</v>
      </c>
      <c r="J366" s="55">
        <f t="shared" si="14"/>
        <v>0</v>
      </c>
      <c r="K366" s="55">
        <f t="shared" si="14"/>
        <v>0</v>
      </c>
      <c r="L366" s="55">
        <f t="shared" si="14"/>
        <v>1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1</v>
      </c>
      <c r="R366" s="55">
        <f t="shared" si="14"/>
        <v>3</v>
      </c>
      <c r="S366" s="55">
        <f t="shared" si="14"/>
        <v>1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1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4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1</v>
      </c>
      <c r="AN366" s="55">
        <f t="shared" si="15"/>
        <v>0</v>
      </c>
      <c r="AO366" s="55">
        <f t="shared" si="15"/>
        <v>0</v>
      </c>
      <c r="AP366" s="55">
        <f t="shared" si="15"/>
        <v>3</v>
      </c>
      <c r="AQ366" s="55">
        <f t="shared" si="15"/>
        <v>1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1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1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1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1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1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1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1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1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1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1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1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1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1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1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1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1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1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1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1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1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1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1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1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1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1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1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1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1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1"/>
    </row>
    <row r="394" spans="1:70" ht="12.75" customHeight="1">
      <c r="A394" s="6">
        <v>381</v>
      </c>
      <c r="B394" s="16">
        <v>246</v>
      </c>
      <c r="C394" s="31" t="s">
        <v>1657</v>
      </c>
      <c r="D394" s="31"/>
      <c r="E394" s="55">
        <v>5</v>
      </c>
      <c r="F394" s="54">
        <v>5</v>
      </c>
      <c r="G394" s="54"/>
      <c r="H394" s="55"/>
      <c r="I394" s="55">
        <v>2</v>
      </c>
      <c r="J394" s="54"/>
      <c r="K394" s="54"/>
      <c r="L394" s="54">
        <v>1</v>
      </c>
      <c r="M394" s="54"/>
      <c r="N394" s="55"/>
      <c r="O394" s="54"/>
      <c r="P394" s="54"/>
      <c r="Q394" s="55">
        <v>1</v>
      </c>
      <c r="R394" s="54">
        <v>3</v>
      </c>
      <c r="S394" s="54">
        <v>1</v>
      </c>
      <c r="T394" s="54"/>
      <c r="U394" s="54"/>
      <c r="V394" s="55"/>
      <c r="W394" s="54"/>
      <c r="X394" s="54"/>
      <c r="Y394" s="54"/>
      <c r="Z394" s="54"/>
      <c r="AA394" s="54"/>
      <c r="AB394" s="54"/>
      <c r="AC394" s="54">
        <v>1</v>
      </c>
      <c r="AD394" s="54"/>
      <c r="AE394" s="54"/>
      <c r="AF394" s="54"/>
      <c r="AG394" s="54"/>
      <c r="AH394" s="54"/>
      <c r="AI394" s="54">
        <v>4</v>
      </c>
      <c r="AJ394" s="55"/>
      <c r="AK394" s="55"/>
      <c r="AL394" s="55"/>
      <c r="AM394" s="54">
        <v>1</v>
      </c>
      <c r="AN394" s="54"/>
      <c r="AO394" s="54"/>
      <c r="AP394" s="54">
        <v>3</v>
      </c>
      <c r="AQ394" s="54">
        <v>1</v>
      </c>
      <c r="AR394" s="55"/>
      <c r="AS394" s="55"/>
      <c r="AT394" s="54"/>
      <c r="AU394" s="55"/>
      <c r="AV394" s="54">
        <v>1</v>
      </c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1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1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1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1"/>
    </row>
    <row r="398" spans="1:70" ht="12.7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1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1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1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1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1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1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1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1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1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115</v>
      </c>
      <c r="F407" s="55">
        <f t="shared" si="16"/>
        <v>113</v>
      </c>
      <c r="G407" s="55">
        <f t="shared" si="16"/>
        <v>2</v>
      </c>
      <c r="H407" s="55">
        <f t="shared" si="16"/>
        <v>5</v>
      </c>
      <c r="I407" s="55">
        <f t="shared" si="16"/>
        <v>1</v>
      </c>
      <c r="J407" s="55">
        <f t="shared" si="16"/>
        <v>0</v>
      </c>
      <c r="K407" s="55">
        <f t="shared" si="16"/>
        <v>0</v>
      </c>
      <c r="L407" s="55">
        <f t="shared" si="16"/>
        <v>3</v>
      </c>
      <c r="M407" s="55">
        <f t="shared" si="16"/>
        <v>0</v>
      </c>
      <c r="N407" s="55">
        <f t="shared" si="16"/>
        <v>0</v>
      </c>
      <c r="O407" s="55">
        <f t="shared" si="16"/>
        <v>2</v>
      </c>
      <c r="P407" s="55">
        <f t="shared" si="16"/>
        <v>10</v>
      </c>
      <c r="Q407" s="55">
        <f t="shared" si="16"/>
        <v>11</v>
      </c>
      <c r="R407" s="55">
        <f t="shared" si="16"/>
        <v>63</v>
      </c>
      <c r="S407" s="55">
        <f t="shared" si="16"/>
        <v>26</v>
      </c>
      <c r="T407" s="55">
        <f t="shared" si="16"/>
        <v>3</v>
      </c>
      <c r="U407" s="55">
        <f t="shared" si="16"/>
        <v>8</v>
      </c>
      <c r="V407" s="55">
        <f t="shared" si="16"/>
        <v>0</v>
      </c>
      <c r="W407" s="55">
        <f t="shared" si="16"/>
        <v>0</v>
      </c>
      <c r="X407" s="55">
        <f t="shared" si="16"/>
        <v>2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1</v>
      </c>
      <c r="AC407" s="55">
        <f t="shared" si="16"/>
        <v>1</v>
      </c>
      <c r="AD407" s="55">
        <f t="shared" si="16"/>
        <v>1</v>
      </c>
      <c r="AE407" s="55">
        <f t="shared" si="16"/>
        <v>0</v>
      </c>
      <c r="AF407" s="55">
        <f t="shared" si="16"/>
        <v>1</v>
      </c>
      <c r="AG407" s="55">
        <f t="shared" si="16"/>
        <v>9</v>
      </c>
      <c r="AH407" s="55">
        <f t="shared" si="16"/>
        <v>0</v>
      </c>
      <c r="AI407" s="55">
        <f t="shared" si="16"/>
        <v>92</v>
      </c>
      <c r="AJ407" s="55">
        <f t="shared" si="16"/>
        <v>25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7</v>
      </c>
      <c r="AN407" s="55">
        <f t="shared" si="17"/>
        <v>2</v>
      </c>
      <c r="AO407" s="55">
        <f t="shared" si="17"/>
        <v>27</v>
      </c>
      <c r="AP407" s="55">
        <f t="shared" si="17"/>
        <v>42</v>
      </c>
      <c r="AQ407" s="55">
        <f t="shared" si="17"/>
        <v>36</v>
      </c>
      <c r="AR407" s="55">
        <f t="shared" si="17"/>
        <v>1</v>
      </c>
      <c r="AS407" s="55">
        <f t="shared" si="17"/>
        <v>0</v>
      </c>
      <c r="AT407" s="55">
        <f t="shared" si="17"/>
        <v>0</v>
      </c>
      <c r="AU407" s="55">
        <f t="shared" si="17"/>
        <v>4</v>
      </c>
      <c r="AV407" s="55">
        <f t="shared" si="17"/>
        <v>18</v>
      </c>
      <c r="AW407" s="55">
        <f t="shared" si="17"/>
        <v>25</v>
      </c>
      <c r="AX407" s="55">
        <f t="shared" si="17"/>
        <v>9</v>
      </c>
      <c r="AY407" s="55">
        <f t="shared" si="17"/>
        <v>5</v>
      </c>
      <c r="AZ407" s="55">
        <f t="shared" si="17"/>
        <v>11</v>
      </c>
      <c r="BA407" s="55">
        <f t="shared" si="17"/>
        <v>1</v>
      </c>
      <c r="BB407" s="55">
        <f t="shared" si="17"/>
        <v>0</v>
      </c>
      <c r="BC407" s="55">
        <f t="shared" si="17"/>
        <v>17</v>
      </c>
      <c r="BD407" s="55">
        <f t="shared" si="17"/>
        <v>0</v>
      </c>
      <c r="BE407" s="55">
        <f t="shared" si="17"/>
        <v>0</v>
      </c>
      <c r="BF407" s="55">
        <f t="shared" si="17"/>
        <v>3</v>
      </c>
      <c r="BG407" s="55">
        <f t="shared" si="17"/>
        <v>4</v>
      </c>
      <c r="BH407" s="55">
        <f t="shared" si="17"/>
        <v>10</v>
      </c>
      <c r="BI407" s="55">
        <f t="shared" si="17"/>
        <v>10</v>
      </c>
      <c r="BJ407" s="55">
        <f t="shared" si="17"/>
        <v>8</v>
      </c>
      <c r="BK407" s="55">
        <f t="shared" si="17"/>
        <v>1</v>
      </c>
      <c r="BL407" s="55">
        <f t="shared" si="17"/>
        <v>1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5</v>
      </c>
      <c r="BQ407" s="55">
        <f>SUM(BQ408:BQ464)</f>
        <v>0</v>
      </c>
      <c r="BR407" s="111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1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1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1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1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1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1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1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1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1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1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1"/>
    </row>
    <row r="419" spans="1:70" ht="12.75" customHeight="1">
      <c r="A419" s="6">
        <v>406</v>
      </c>
      <c r="B419" s="16" t="s">
        <v>371</v>
      </c>
      <c r="C419" s="31" t="s">
        <v>1673</v>
      </c>
      <c r="D419" s="31"/>
      <c r="E419" s="55">
        <v>1</v>
      </c>
      <c r="F419" s="54">
        <v>1</v>
      </c>
      <c r="G419" s="54"/>
      <c r="H419" s="55"/>
      <c r="I419" s="55"/>
      <c r="J419" s="54"/>
      <c r="K419" s="54"/>
      <c r="L419" s="54"/>
      <c r="M419" s="54"/>
      <c r="N419" s="55"/>
      <c r="O419" s="54"/>
      <c r="P419" s="54">
        <v>1</v>
      </c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>
        <v>1</v>
      </c>
      <c r="AJ419" s="55"/>
      <c r="AK419" s="55"/>
      <c r="AL419" s="55"/>
      <c r="AM419" s="54"/>
      <c r="AN419" s="54"/>
      <c r="AO419" s="54">
        <v>1</v>
      </c>
      <c r="AP419" s="54"/>
      <c r="AQ419" s="54"/>
      <c r="AR419" s="55"/>
      <c r="AS419" s="55"/>
      <c r="AT419" s="54"/>
      <c r="AU419" s="55"/>
      <c r="AV419" s="54">
        <v>1</v>
      </c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1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1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1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1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1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1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1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1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1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1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1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1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1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1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1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1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1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74</v>
      </c>
      <c r="F436" s="54">
        <v>74</v>
      </c>
      <c r="G436" s="54"/>
      <c r="H436" s="55">
        <v>4</v>
      </c>
      <c r="I436" s="55">
        <v>1</v>
      </c>
      <c r="J436" s="54"/>
      <c r="K436" s="54"/>
      <c r="L436" s="54">
        <v>2</v>
      </c>
      <c r="M436" s="54"/>
      <c r="N436" s="55"/>
      <c r="O436" s="54"/>
      <c r="P436" s="54">
        <v>3</v>
      </c>
      <c r="Q436" s="55">
        <v>5</v>
      </c>
      <c r="R436" s="54">
        <v>44</v>
      </c>
      <c r="S436" s="54">
        <v>19</v>
      </c>
      <c r="T436" s="54">
        <v>3</v>
      </c>
      <c r="U436" s="54">
        <v>6</v>
      </c>
      <c r="V436" s="55"/>
      <c r="W436" s="54"/>
      <c r="X436" s="54">
        <v>2</v>
      </c>
      <c r="Y436" s="54"/>
      <c r="Z436" s="54"/>
      <c r="AA436" s="54"/>
      <c r="AB436" s="54">
        <v>1</v>
      </c>
      <c r="AC436" s="54"/>
      <c r="AD436" s="54"/>
      <c r="AE436" s="54"/>
      <c r="AF436" s="54"/>
      <c r="AG436" s="54">
        <v>9</v>
      </c>
      <c r="AH436" s="54"/>
      <c r="AI436" s="54">
        <v>56</v>
      </c>
      <c r="AJ436" s="55">
        <v>13</v>
      </c>
      <c r="AK436" s="55"/>
      <c r="AL436" s="55"/>
      <c r="AM436" s="54">
        <v>5</v>
      </c>
      <c r="AN436" s="54">
        <v>1</v>
      </c>
      <c r="AO436" s="54">
        <v>17</v>
      </c>
      <c r="AP436" s="54">
        <v>26</v>
      </c>
      <c r="AQ436" s="54">
        <v>24</v>
      </c>
      <c r="AR436" s="55">
        <v>1</v>
      </c>
      <c r="AS436" s="55"/>
      <c r="AT436" s="54"/>
      <c r="AU436" s="55">
        <v>3</v>
      </c>
      <c r="AV436" s="54">
        <v>13</v>
      </c>
      <c r="AW436" s="54">
        <v>13</v>
      </c>
      <c r="AX436" s="54">
        <v>4</v>
      </c>
      <c r="AY436" s="54">
        <v>3</v>
      </c>
      <c r="AZ436" s="54">
        <v>6</v>
      </c>
      <c r="BA436" s="55"/>
      <c r="BB436" s="55"/>
      <c r="BC436" s="55">
        <v>8</v>
      </c>
      <c r="BD436" s="55"/>
      <c r="BE436" s="54"/>
      <c r="BF436" s="54">
        <v>2</v>
      </c>
      <c r="BG436" s="54">
        <v>3</v>
      </c>
      <c r="BH436" s="54">
        <v>4</v>
      </c>
      <c r="BI436" s="54">
        <v>5</v>
      </c>
      <c r="BJ436" s="54">
        <v>5</v>
      </c>
      <c r="BK436" s="54"/>
      <c r="BL436" s="54"/>
      <c r="BM436" s="54"/>
      <c r="BN436" s="54"/>
      <c r="BO436" s="54"/>
      <c r="BP436" s="55">
        <v>4</v>
      </c>
      <c r="BQ436" s="55"/>
      <c r="BR436" s="111"/>
    </row>
    <row r="437" spans="1:70" ht="22.5" customHeight="1">
      <c r="A437" s="6">
        <v>424</v>
      </c>
      <c r="B437" s="16" t="s">
        <v>388</v>
      </c>
      <c r="C437" s="31" t="s">
        <v>1680</v>
      </c>
      <c r="D437" s="31"/>
      <c r="E437" s="55">
        <v>36</v>
      </c>
      <c r="F437" s="54">
        <v>34</v>
      </c>
      <c r="G437" s="54">
        <v>2</v>
      </c>
      <c r="H437" s="55">
        <v>1</v>
      </c>
      <c r="I437" s="55"/>
      <c r="J437" s="54"/>
      <c r="K437" s="54"/>
      <c r="L437" s="54">
        <v>1</v>
      </c>
      <c r="M437" s="54"/>
      <c r="N437" s="55"/>
      <c r="O437" s="54">
        <v>2</v>
      </c>
      <c r="P437" s="54">
        <v>6</v>
      </c>
      <c r="Q437" s="55">
        <v>6</v>
      </c>
      <c r="R437" s="54">
        <v>18</v>
      </c>
      <c r="S437" s="54">
        <v>4</v>
      </c>
      <c r="T437" s="54"/>
      <c r="U437" s="54">
        <v>2</v>
      </c>
      <c r="V437" s="55"/>
      <c r="W437" s="54"/>
      <c r="X437" s="54"/>
      <c r="Y437" s="54"/>
      <c r="Z437" s="54"/>
      <c r="AA437" s="54"/>
      <c r="AB437" s="54"/>
      <c r="AC437" s="54"/>
      <c r="AD437" s="54">
        <v>1</v>
      </c>
      <c r="AE437" s="54"/>
      <c r="AF437" s="54">
        <v>1</v>
      </c>
      <c r="AG437" s="54"/>
      <c r="AH437" s="54"/>
      <c r="AI437" s="54">
        <v>32</v>
      </c>
      <c r="AJ437" s="55">
        <v>11</v>
      </c>
      <c r="AK437" s="55"/>
      <c r="AL437" s="55"/>
      <c r="AM437" s="54">
        <v>2</v>
      </c>
      <c r="AN437" s="54">
        <v>1</v>
      </c>
      <c r="AO437" s="54">
        <v>9</v>
      </c>
      <c r="AP437" s="54">
        <v>13</v>
      </c>
      <c r="AQ437" s="54">
        <v>11</v>
      </c>
      <c r="AR437" s="55"/>
      <c r="AS437" s="55"/>
      <c r="AT437" s="54"/>
      <c r="AU437" s="55">
        <v>1</v>
      </c>
      <c r="AV437" s="54">
        <v>4</v>
      </c>
      <c r="AW437" s="54">
        <v>11</v>
      </c>
      <c r="AX437" s="54">
        <v>4</v>
      </c>
      <c r="AY437" s="54">
        <v>2</v>
      </c>
      <c r="AZ437" s="54">
        <v>5</v>
      </c>
      <c r="BA437" s="55">
        <v>1</v>
      </c>
      <c r="BB437" s="55"/>
      <c r="BC437" s="55">
        <v>9</v>
      </c>
      <c r="BD437" s="55"/>
      <c r="BE437" s="54"/>
      <c r="BF437" s="54">
        <v>1</v>
      </c>
      <c r="BG437" s="54"/>
      <c r="BH437" s="54">
        <v>5</v>
      </c>
      <c r="BI437" s="54">
        <v>5</v>
      </c>
      <c r="BJ437" s="54">
        <v>3</v>
      </c>
      <c r="BK437" s="54">
        <v>1</v>
      </c>
      <c r="BL437" s="54">
        <v>1</v>
      </c>
      <c r="BM437" s="54"/>
      <c r="BN437" s="54"/>
      <c r="BO437" s="54"/>
      <c r="BP437" s="55">
        <v>1</v>
      </c>
      <c r="BQ437" s="55"/>
      <c r="BR437" s="111"/>
    </row>
    <row r="438" spans="1:70" ht="49.5" customHeight="1">
      <c r="A438" s="6">
        <v>425</v>
      </c>
      <c r="B438" s="16" t="s">
        <v>389</v>
      </c>
      <c r="C438" s="31" t="s">
        <v>1681</v>
      </c>
      <c r="D438" s="31"/>
      <c r="E438" s="55">
        <v>4</v>
      </c>
      <c r="F438" s="54">
        <v>4</v>
      </c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>
        <v>1</v>
      </c>
      <c r="S438" s="54">
        <v>3</v>
      </c>
      <c r="T438" s="54"/>
      <c r="U438" s="54"/>
      <c r="V438" s="55"/>
      <c r="W438" s="54"/>
      <c r="X438" s="54"/>
      <c r="Y438" s="54"/>
      <c r="Z438" s="54"/>
      <c r="AA438" s="54"/>
      <c r="AB438" s="54"/>
      <c r="AC438" s="54">
        <v>1</v>
      </c>
      <c r="AD438" s="54"/>
      <c r="AE438" s="54"/>
      <c r="AF438" s="54"/>
      <c r="AG438" s="54"/>
      <c r="AH438" s="54"/>
      <c r="AI438" s="54">
        <v>3</v>
      </c>
      <c r="AJ438" s="55">
        <v>1</v>
      </c>
      <c r="AK438" s="55"/>
      <c r="AL438" s="55"/>
      <c r="AM438" s="54"/>
      <c r="AN438" s="54"/>
      <c r="AO438" s="54"/>
      <c r="AP438" s="54">
        <v>3</v>
      </c>
      <c r="AQ438" s="54">
        <v>1</v>
      </c>
      <c r="AR438" s="55"/>
      <c r="AS438" s="55"/>
      <c r="AT438" s="54"/>
      <c r="AU438" s="55"/>
      <c r="AV438" s="54"/>
      <c r="AW438" s="54">
        <v>1</v>
      </c>
      <c r="AX438" s="54">
        <v>1</v>
      </c>
      <c r="AY438" s="54"/>
      <c r="AZ438" s="54"/>
      <c r="BA438" s="55"/>
      <c r="BB438" s="55"/>
      <c r="BC438" s="55"/>
      <c r="BD438" s="55"/>
      <c r="BE438" s="54"/>
      <c r="BF438" s="54"/>
      <c r="BG438" s="54">
        <v>1</v>
      </c>
      <c r="BH438" s="54">
        <v>1</v>
      </c>
      <c r="BI438" s="54"/>
      <c r="BJ438" s="54"/>
      <c r="BK438" s="54"/>
      <c r="BL438" s="54"/>
      <c r="BM438" s="54"/>
      <c r="BN438" s="54"/>
      <c r="BO438" s="54"/>
      <c r="BP438" s="55"/>
      <c r="BQ438" s="55"/>
      <c r="BR438" s="111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1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1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1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1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1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1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1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1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1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1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1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1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1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1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1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1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1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1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1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1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1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1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1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1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1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1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4</v>
      </c>
      <c r="F465" s="55">
        <f t="shared" si="18"/>
        <v>4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1</v>
      </c>
      <c r="Q465" s="55">
        <f t="shared" si="18"/>
        <v>0</v>
      </c>
      <c r="R465" s="55">
        <f t="shared" si="18"/>
        <v>1</v>
      </c>
      <c r="S465" s="55">
        <f t="shared" si="18"/>
        <v>1</v>
      </c>
      <c r="T465" s="55">
        <f t="shared" si="18"/>
        <v>1</v>
      </c>
      <c r="U465" s="55">
        <f t="shared" si="18"/>
        <v>1</v>
      </c>
      <c r="V465" s="55">
        <f t="shared" si="18"/>
        <v>0</v>
      </c>
      <c r="W465" s="55">
        <f t="shared" si="18"/>
        <v>3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1</v>
      </c>
      <c r="AN465" s="55">
        <f t="shared" si="19"/>
        <v>1</v>
      </c>
      <c r="AO465" s="55">
        <f t="shared" si="19"/>
        <v>2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1"/>
    </row>
    <row r="466" spans="1:70" ht="12.75" customHeight="1">
      <c r="A466" s="6">
        <v>453</v>
      </c>
      <c r="B466" s="16" t="s">
        <v>416</v>
      </c>
      <c r="C466" s="31" t="s">
        <v>1693</v>
      </c>
      <c r="D466" s="31"/>
      <c r="E466" s="55">
        <v>1</v>
      </c>
      <c r="F466" s="54">
        <v>1</v>
      </c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>
        <v>1</v>
      </c>
      <c r="S466" s="54"/>
      <c r="T466" s="54"/>
      <c r="U466" s="54"/>
      <c r="V466" s="55"/>
      <c r="W466" s="54">
        <v>1</v>
      </c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>
        <v>1</v>
      </c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1"/>
    </row>
    <row r="467" spans="1:70" ht="12.75" customHeight="1">
      <c r="A467" s="6">
        <v>454</v>
      </c>
      <c r="B467" s="16" t="s">
        <v>417</v>
      </c>
      <c r="C467" s="31" t="s">
        <v>1693</v>
      </c>
      <c r="D467" s="31"/>
      <c r="E467" s="55">
        <v>1</v>
      </c>
      <c r="F467" s="54">
        <v>1</v>
      </c>
      <c r="G467" s="54"/>
      <c r="H467" s="55"/>
      <c r="I467" s="55"/>
      <c r="J467" s="54"/>
      <c r="K467" s="54"/>
      <c r="L467" s="54"/>
      <c r="M467" s="54"/>
      <c r="N467" s="55"/>
      <c r="O467" s="54"/>
      <c r="P467" s="54">
        <v>1</v>
      </c>
      <c r="Q467" s="55"/>
      <c r="R467" s="54"/>
      <c r="S467" s="54"/>
      <c r="T467" s="54"/>
      <c r="U467" s="54"/>
      <c r="V467" s="55"/>
      <c r="W467" s="54">
        <v>1</v>
      </c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>
        <v>1</v>
      </c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1"/>
    </row>
    <row r="468" spans="1:70" ht="22.5" customHeight="1">
      <c r="A468" s="6">
        <v>455</v>
      </c>
      <c r="B468" s="16" t="s">
        <v>418</v>
      </c>
      <c r="C468" s="31" t="s">
        <v>1694</v>
      </c>
      <c r="D468" s="31"/>
      <c r="E468" s="55">
        <v>2</v>
      </c>
      <c r="F468" s="54">
        <v>2</v>
      </c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>
        <v>1</v>
      </c>
      <c r="T468" s="54">
        <v>1</v>
      </c>
      <c r="U468" s="54">
        <v>1</v>
      </c>
      <c r="V468" s="55"/>
      <c r="W468" s="54">
        <v>1</v>
      </c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>
        <v>1</v>
      </c>
      <c r="AN468" s="54"/>
      <c r="AO468" s="54">
        <v>1</v>
      </c>
      <c r="AP468" s="54"/>
      <c r="AQ468" s="54"/>
      <c r="AR468" s="55"/>
      <c r="AS468" s="55"/>
      <c r="AT468" s="54"/>
      <c r="AU468" s="55"/>
      <c r="AV468" s="54"/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1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1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1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1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1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1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1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1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200</v>
      </c>
      <c r="F476" s="55">
        <f t="shared" si="20"/>
        <v>199</v>
      </c>
      <c r="G476" s="55">
        <f t="shared" si="20"/>
        <v>1</v>
      </c>
      <c r="H476" s="55">
        <f t="shared" si="20"/>
        <v>8</v>
      </c>
      <c r="I476" s="55">
        <f t="shared" si="20"/>
        <v>33</v>
      </c>
      <c r="J476" s="55">
        <f t="shared" si="20"/>
        <v>0</v>
      </c>
      <c r="K476" s="55">
        <f t="shared" si="20"/>
        <v>0</v>
      </c>
      <c r="L476" s="55">
        <f t="shared" si="20"/>
        <v>62</v>
      </c>
      <c r="M476" s="55">
        <f t="shared" si="20"/>
        <v>0</v>
      </c>
      <c r="N476" s="55">
        <f t="shared" si="20"/>
        <v>8</v>
      </c>
      <c r="O476" s="55">
        <f t="shared" si="20"/>
        <v>18</v>
      </c>
      <c r="P476" s="55">
        <f t="shared" si="20"/>
        <v>60</v>
      </c>
      <c r="Q476" s="55">
        <f t="shared" si="20"/>
        <v>32</v>
      </c>
      <c r="R476" s="55">
        <f t="shared" si="20"/>
        <v>66</v>
      </c>
      <c r="S476" s="55">
        <f t="shared" si="20"/>
        <v>14</v>
      </c>
      <c r="T476" s="55">
        <f t="shared" si="20"/>
        <v>2</v>
      </c>
      <c r="U476" s="55">
        <f t="shared" si="20"/>
        <v>21</v>
      </c>
      <c r="V476" s="55">
        <f t="shared" si="20"/>
        <v>1</v>
      </c>
      <c r="W476" s="55">
        <f t="shared" si="20"/>
        <v>3</v>
      </c>
      <c r="X476" s="55">
        <f t="shared" si="20"/>
        <v>3</v>
      </c>
      <c r="Y476" s="55">
        <f t="shared" si="20"/>
        <v>1</v>
      </c>
      <c r="Z476" s="55">
        <f t="shared" si="20"/>
        <v>1</v>
      </c>
      <c r="AA476" s="55">
        <f t="shared" si="20"/>
        <v>1</v>
      </c>
      <c r="AB476" s="55">
        <f t="shared" si="20"/>
        <v>5</v>
      </c>
      <c r="AC476" s="55">
        <f t="shared" si="20"/>
        <v>8</v>
      </c>
      <c r="AD476" s="55">
        <f t="shared" si="20"/>
        <v>18</v>
      </c>
      <c r="AE476" s="55">
        <f t="shared" si="20"/>
        <v>5</v>
      </c>
      <c r="AF476" s="55">
        <f t="shared" si="20"/>
        <v>4</v>
      </c>
      <c r="AG476" s="55">
        <f t="shared" si="20"/>
        <v>6</v>
      </c>
      <c r="AH476" s="55">
        <f t="shared" si="20"/>
        <v>0</v>
      </c>
      <c r="AI476" s="55">
        <f t="shared" si="20"/>
        <v>122</v>
      </c>
      <c r="AJ476" s="55">
        <f t="shared" si="20"/>
        <v>30</v>
      </c>
      <c r="AK476" s="55">
        <f aca="true" t="shared" si="21" ref="AK476:BP476">SUM(AK477:AK515)</f>
        <v>0</v>
      </c>
      <c r="AL476" s="55">
        <f t="shared" si="21"/>
        <v>1</v>
      </c>
      <c r="AM476" s="55">
        <f t="shared" si="21"/>
        <v>23</v>
      </c>
      <c r="AN476" s="55">
        <f t="shared" si="21"/>
        <v>4</v>
      </c>
      <c r="AO476" s="55">
        <f t="shared" si="21"/>
        <v>34</v>
      </c>
      <c r="AP476" s="55">
        <f t="shared" si="21"/>
        <v>82</v>
      </c>
      <c r="AQ476" s="55">
        <f t="shared" si="21"/>
        <v>45</v>
      </c>
      <c r="AR476" s="55">
        <f t="shared" si="21"/>
        <v>11</v>
      </c>
      <c r="AS476" s="55">
        <f t="shared" si="21"/>
        <v>1</v>
      </c>
      <c r="AT476" s="55">
        <f t="shared" si="21"/>
        <v>0</v>
      </c>
      <c r="AU476" s="55">
        <f t="shared" si="21"/>
        <v>6</v>
      </c>
      <c r="AV476" s="55">
        <f t="shared" si="21"/>
        <v>21</v>
      </c>
      <c r="AW476" s="55">
        <f t="shared" si="21"/>
        <v>31</v>
      </c>
      <c r="AX476" s="55">
        <f t="shared" si="21"/>
        <v>20</v>
      </c>
      <c r="AY476" s="55">
        <f t="shared" si="21"/>
        <v>6</v>
      </c>
      <c r="AZ476" s="55">
        <f t="shared" si="21"/>
        <v>5</v>
      </c>
      <c r="BA476" s="55">
        <f t="shared" si="21"/>
        <v>3</v>
      </c>
      <c r="BB476" s="55">
        <f t="shared" si="21"/>
        <v>0</v>
      </c>
      <c r="BC476" s="55">
        <f t="shared" si="21"/>
        <v>19</v>
      </c>
      <c r="BD476" s="55">
        <f t="shared" si="21"/>
        <v>3</v>
      </c>
      <c r="BE476" s="55">
        <f t="shared" si="21"/>
        <v>2</v>
      </c>
      <c r="BF476" s="55">
        <f t="shared" si="21"/>
        <v>1</v>
      </c>
      <c r="BG476" s="55">
        <f t="shared" si="21"/>
        <v>3</v>
      </c>
      <c r="BH476" s="55">
        <f t="shared" si="21"/>
        <v>5</v>
      </c>
      <c r="BI476" s="55">
        <f t="shared" si="21"/>
        <v>10</v>
      </c>
      <c r="BJ476" s="55">
        <f t="shared" si="21"/>
        <v>5</v>
      </c>
      <c r="BK476" s="55">
        <f t="shared" si="21"/>
        <v>4</v>
      </c>
      <c r="BL476" s="55">
        <f t="shared" si="21"/>
        <v>1</v>
      </c>
      <c r="BM476" s="55">
        <f t="shared" si="21"/>
        <v>9</v>
      </c>
      <c r="BN476" s="55">
        <f t="shared" si="21"/>
        <v>4</v>
      </c>
      <c r="BO476" s="55">
        <f t="shared" si="21"/>
        <v>1</v>
      </c>
      <c r="BP476" s="55">
        <f t="shared" si="21"/>
        <v>6</v>
      </c>
      <c r="BQ476" s="55">
        <f>SUM(BQ477:BQ515)</f>
        <v>0</v>
      </c>
      <c r="BR476" s="111"/>
    </row>
    <row r="477" spans="1:70" ht="12.7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1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1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1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1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1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1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1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1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1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1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1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1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1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1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1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1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1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1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1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1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1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1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1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1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1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1"/>
    </row>
    <row r="503" spans="1:70" ht="22.5" customHeight="1">
      <c r="A503" s="6">
        <v>490</v>
      </c>
      <c r="B503" s="16" t="s">
        <v>451</v>
      </c>
      <c r="C503" s="31" t="s">
        <v>1710</v>
      </c>
      <c r="D503" s="31"/>
      <c r="E503" s="55">
        <v>43</v>
      </c>
      <c r="F503" s="54">
        <v>43</v>
      </c>
      <c r="G503" s="54"/>
      <c r="H503" s="55">
        <v>3</v>
      </c>
      <c r="I503" s="55"/>
      <c r="J503" s="54"/>
      <c r="K503" s="54"/>
      <c r="L503" s="54">
        <v>13</v>
      </c>
      <c r="M503" s="54"/>
      <c r="N503" s="55"/>
      <c r="O503" s="54"/>
      <c r="P503" s="54">
        <v>9</v>
      </c>
      <c r="Q503" s="55">
        <v>9</v>
      </c>
      <c r="R503" s="54">
        <v>16</v>
      </c>
      <c r="S503" s="54">
        <v>7</v>
      </c>
      <c r="T503" s="54">
        <v>2</v>
      </c>
      <c r="U503" s="54">
        <v>6</v>
      </c>
      <c r="V503" s="55"/>
      <c r="W503" s="54"/>
      <c r="X503" s="54">
        <v>1</v>
      </c>
      <c r="Y503" s="54">
        <v>1</v>
      </c>
      <c r="Z503" s="54"/>
      <c r="AA503" s="54">
        <v>1</v>
      </c>
      <c r="AB503" s="54"/>
      <c r="AC503" s="54">
        <v>3</v>
      </c>
      <c r="AD503" s="54"/>
      <c r="AE503" s="54"/>
      <c r="AF503" s="54">
        <v>2</v>
      </c>
      <c r="AG503" s="54">
        <v>4</v>
      </c>
      <c r="AH503" s="54"/>
      <c r="AI503" s="54">
        <v>25</v>
      </c>
      <c r="AJ503" s="55">
        <v>2</v>
      </c>
      <c r="AK503" s="55"/>
      <c r="AL503" s="55"/>
      <c r="AM503" s="54">
        <v>7</v>
      </c>
      <c r="AN503" s="54">
        <v>4</v>
      </c>
      <c r="AO503" s="54">
        <v>10</v>
      </c>
      <c r="AP503" s="54">
        <v>18</v>
      </c>
      <c r="AQ503" s="54">
        <v>3</v>
      </c>
      <c r="AR503" s="55">
        <v>1</v>
      </c>
      <c r="AS503" s="55"/>
      <c r="AT503" s="54"/>
      <c r="AU503" s="55">
        <v>2</v>
      </c>
      <c r="AV503" s="54">
        <v>5</v>
      </c>
      <c r="AW503" s="54">
        <v>2</v>
      </c>
      <c r="AX503" s="54">
        <v>1</v>
      </c>
      <c r="AY503" s="54"/>
      <c r="AZ503" s="54">
        <v>1</v>
      </c>
      <c r="BA503" s="55">
        <v>1</v>
      </c>
      <c r="BB503" s="55"/>
      <c r="BC503" s="55"/>
      <c r="BD503" s="55">
        <v>1</v>
      </c>
      <c r="BE503" s="54"/>
      <c r="BF503" s="54"/>
      <c r="BG503" s="54"/>
      <c r="BH503" s="54"/>
      <c r="BI503" s="54"/>
      <c r="BJ503" s="54"/>
      <c r="BK503" s="54"/>
      <c r="BL503" s="54"/>
      <c r="BM503" s="54">
        <v>1</v>
      </c>
      <c r="BN503" s="54">
        <v>1</v>
      </c>
      <c r="BO503" s="54"/>
      <c r="BP503" s="55">
        <v>1</v>
      </c>
      <c r="BQ503" s="55"/>
      <c r="BR503" s="111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65</v>
      </c>
      <c r="F504" s="54">
        <v>64</v>
      </c>
      <c r="G504" s="54">
        <v>1</v>
      </c>
      <c r="H504" s="55">
        <v>5</v>
      </c>
      <c r="I504" s="55"/>
      <c r="J504" s="54"/>
      <c r="K504" s="54"/>
      <c r="L504" s="54">
        <v>22</v>
      </c>
      <c r="M504" s="54"/>
      <c r="N504" s="55"/>
      <c r="O504" s="54"/>
      <c r="P504" s="54">
        <v>14</v>
      </c>
      <c r="Q504" s="55">
        <v>13</v>
      </c>
      <c r="R504" s="54">
        <v>32</v>
      </c>
      <c r="S504" s="54">
        <v>6</v>
      </c>
      <c r="T504" s="54"/>
      <c r="U504" s="54">
        <v>14</v>
      </c>
      <c r="V504" s="55">
        <v>1</v>
      </c>
      <c r="W504" s="54">
        <v>1</v>
      </c>
      <c r="X504" s="54">
        <v>2</v>
      </c>
      <c r="Y504" s="54"/>
      <c r="Z504" s="54">
        <v>1</v>
      </c>
      <c r="AA504" s="54"/>
      <c r="AB504" s="54">
        <v>4</v>
      </c>
      <c r="AC504" s="54">
        <v>5</v>
      </c>
      <c r="AD504" s="54"/>
      <c r="AE504" s="54"/>
      <c r="AF504" s="54">
        <v>2</v>
      </c>
      <c r="AG504" s="54">
        <v>2</v>
      </c>
      <c r="AH504" s="54"/>
      <c r="AI504" s="54">
        <v>33</v>
      </c>
      <c r="AJ504" s="55"/>
      <c r="AK504" s="55"/>
      <c r="AL504" s="55"/>
      <c r="AM504" s="54">
        <v>14</v>
      </c>
      <c r="AN504" s="54"/>
      <c r="AO504" s="54">
        <v>14</v>
      </c>
      <c r="AP504" s="54">
        <v>28</v>
      </c>
      <c r="AQ504" s="54">
        <v>9</v>
      </c>
      <c r="AR504" s="55"/>
      <c r="AS504" s="55"/>
      <c r="AT504" s="54"/>
      <c r="AU504" s="55">
        <v>1</v>
      </c>
      <c r="AV504" s="54">
        <v>4</v>
      </c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1"/>
    </row>
    <row r="505" spans="1:70" ht="22.5" customHeight="1">
      <c r="A505" s="6">
        <v>492</v>
      </c>
      <c r="B505" s="16" t="s">
        <v>453</v>
      </c>
      <c r="C505" s="31" t="s">
        <v>1710</v>
      </c>
      <c r="D505" s="31"/>
      <c r="E505" s="55">
        <v>2</v>
      </c>
      <c r="F505" s="54">
        <v>2</v>
      </c>
      <c r="G505" s="54"/>
      <c r="H505" s="55"/>
      <c r="I505" s="55"/>
      <c r="J505" s="54"/>
      <c r="K505" s="54"/>
      <c r="L505" s="54">
        <v>1</v>
      </c>
      <c r="M505" s="54"/>
      <c r="N505" s="55"/>
      <c r="O505" s="54"/>
      <c r="P505" s="54">
        <v>1</v>
      </c>
      <c r="Q505" s="55"/>
      <c r="R505" s="54"/>
      <c r="S505" s="54">
        <v>1</v>
      </c>
      <c r="T505" s="54"/>
      <c r="U505" s="54"/>
      <c r="V505" s="55"/>
      <c r="W505" s="54">
        <v>2</v>
      </c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>
        <v>1</v>
      </c>
      <c r="AN505" s="54"/>
      <c r="AO505" s="54"/>
      <c r="AP505" s="54">
        <v>1</v>
      </c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1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1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1"/>
    </row>
    <row r="508" spans="1:70" ht="12.75" customHeight="1">
      <c r="A508" s="6">
        <v>495</v>
      </c>
      <c r="B508" s="16" t="s">
        <v>454</v>
      </c>
      <c r="C508" s="31" t="s">
        <v>1713</v>
      </c>
      <c r="D508" s="31"/>
      <c r="E508" s="55">
        <v>23</v>
      </c>
      <c r="F508" s="54">
        <v>23</v>
      </c>
      <c r="G508" s="54"/>
      <c r="H508" s="55"/>
      <c r="I508" s="55"/>
      <c r="J508" s="54"/>
      <c r="K508" s="54"/>
      <c r="L508" s="54">
        <v>12</v>
      </c>
      <c r="M508" s="54"/>
      <c r="N508" s="55"/>
      <c r="O508" s="54">
        <v>1</v>
      </c>
      <c r="P508" s="54">
        <v>7</v>
      </c>
      <c r="Q508" s="55">
        <v>4</v>
      </c>
      <c r="R508" s="54">
        <v>11</v>
      </c>
      <c r="S508" s="54"/>
      <c r="T508" s="54"/>
      <c r="U508" s="54">
        <v>1</v>
      </c>
      <c r="V508" s="55"/>
      <c r="W508" s="54"/>
      <c r="X508" s="54"/>
      <c r="Y508" s="54"/>
      <c r="Z508" s="54"/>
      <c r="AA508" s="54"/>
      <c r="AB508" s="54"/>
      <c r="AC508" s="54"/>
      <c r="AD508" s="54">
        <v>2</v>
      </c>
      <c r="AE508" s="54">
        <v>1</v>
      </c>
      <c r="AF508" s="54"/>
      <c r="AG508" s="54"/>
      <c r="AH508" s="54"/>
      <c r="AI508" s="54">
        <v>19</v>
      </c>
      <c r="AJ508" s="55">
        <v>2</v>
      </c>
      <c r="AK508" s="55"/>
      <c r="AL508" s="55"/>
      <c r="AM508" s="54">
        <v>1</v>
      </c>
      <c r="AN508" s="54"/>
      <c r="AO508" s="54">
        <v>3</v>
      </c>
      <c r="AP508" s="54">
        <v>12</v>
      </c>
      <c r="AQ508" s="54">
        <v>7</v>
      </c>
      <c r="AR508" s="55"/>
      <c r="AS508" s="55"/>
      <c r="AT508" s="54"/>
      <c r="AU508" s="55">
        <v>2</v>
      </c>
      <c r="AV508" s="54">
        <v>7</v>
      </c>
      <c r="AW508" s="54">
        <v>2</v>
      </c>
      <c r="AX508" s="54">
        <v>2</v>
      </c>
      <c r="AY508" s="54"/>
      <c r="AZ508" s="54"/>
      <c r="BA508" s="55"/>
      <c r="BB508" s="55"/>
      <c r="BC508" s="55"/>
      <c r="BD508" s="55"/>
      <c r="BE508" s="54">
        <v>2</v>
      </c>
      <c r="BF508" s="54"/>
      <c r="BG508" s="54"/>
      <c r="BH508" s="54"/>
      <c r="BI508" s="54">
        <v>1</v>
      </c>
      <c r="BJ508" s="54">
        <v>1</v>
      </c>
      <c r="BK508" s="54"/>
      <c r="BL508" s="54"/>
      <c r="BM508" s="54"/>
      <c r="BN508" s="54"/>
      <c r="BO508" s="54"/>
      <c r="BP508" s="55">
        <v>1</v>
      </c>
      <c r="BQ508" s="55"/>
      <c r="BR508" s="111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65</v>
      </c>
      <c r="F509" s="54">
        <v>65</v>
      </c>
      <c r="G509" s="54"/>
      <c r="H509" s="55"/>
      <c r="I509" s="55">
        <v>32</v>
      </c>
      <c r="J509" s="54"/>
      <c r="K509" s="54"/>
      <c r="L509" s="54">
        <v>14</v>
      </c>
      <c r="M509" s="54"/>
      <c r="N509" s="55">
        <v>8</v>
      </c>
      <c r="O509" s="54">
        <v>16</v>
      </c>
      <c r="P509" s="54">
        <v>29</v>
      </c>
      <c r="Q509" s="55">
        <v>5</v>
      </c>
      <c r="R509" s="54">
        <v>7</v>
      </c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>
        <v>16</v>
      </c>
      <c r="AE509" s="54">
        <v>4</v>
      </c>
      <c r="AF509" s="54"/>
      <c r="AG509" s="54"/>
      <c r="AH509" s="54"/>
      <c r="AI509" s="54">
        <v>44</v>
      </c>
      <c r="AJ509" s="55">
        <v>26</v>
      </c>
      <c r="AK509" s="55"/>
      <c r="AL509" s="55">
        <v>1</v>
      </c>
      <c r="AM509" s="54"/>
      <c r="AN509" s="54"/>
      <c r="AO509" s="54">
        <v>6</v>
      </c>
      <c r="AP509" s="54">
        <v>22</v>
      </c>
      <c r="AQ509" s="54">
        <v>26</v>
      </c>
      <c r="AR509" s="55">
        <v>10</v>
      </c>
      <c r="AS509" s="55">
        <v>1</v>
      </c>
      <c r="AT509" s="54"/>
      <c r="AU509" s="55">
        <v>1</v>
      </c>
      <c r="AV509" s="54">
        <v>5</v>
      </c>
      <c r="AW509" s="54">
        <v>27</v>
      </c>
      <c r="AX509" s="54">
        <v>17</v>
      </c>
      <c r="AY509" s="54">
        <v>6</v>
      </c>
      <c r="AZ509" s="54">
        <v>4</v>
      </c>
      <c r="BA509" s="55">
        <v>2</v>
      </c>
      <c r="BB509" s="55"/>
      <c r="BC509" s="55">
        <v>19</v>
      </c>
      <c r="BD509" s="55">
        <v>2</v>
      </c>
      <c r="BE509" s="54"/>
      <c r="BF509" s="54">
        <v>1</v>
      </c>
      <c r="BG509" s="54">
        <v>3</v>
      </c>
      <c r="BH509" s="54">
        <v>5</v>
      </c>
      <c r="BI509" s="54">
        <v>9</v>
      </c>
      <c r="BJ509" s="54">
        <v>4</v>
      </c>
      <c r="BK509" s="54">
        <v>4</v>
      </c>
      <c r="BL509" s="54">
        <v>1</v>
      </c>
      <c r="BM509" s="54">
        <v>8</v>
      </c>
      <c r="BN509" s="54">
        <v>3</v>
      </c>
      <c r="BO509" s="54">
        <v>1</v>
      </c>
      <c r="BP509" s="55">
        <v>4</v>
      </c>
      <c r="BQ509" s="55"/>
      <c r="BR509" s="111"/>
    </row>
    <row r="510" spans="1:70" ht="12.75" customHeight="1">
      <c r="A510" s="6">
        <v>497</v>
      </c>
      <c r="B510" s="16" t="s">
        <v>456</v>
      </c>
      <c r="C510" s="31" t="s">
        <v>1713</v>
      </c>
      <c r="D510" s="31"/>
      <c r="E510" s="55">
        <v>1</v>
      </c>
      <c r="F510" s="54">
        <v>1</v>
      </c>
      <c r="G510" s="54"/>
      <c r="H510" s="55"/>
      <c r="I510" s="55">
        <v>1</v>
      </c>
      <c r="J510" s="54"/>
      <c r="K510" s="54"/>
      <c r="L510" s="54"/>
      <c r="M510" s="54"/>
      <c r="N510" s="55"/>
      <c r="O510" s="54">
        <v>1</v>
      </c>
      <c r="P510" s="54"/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>
        <v>1</v>
      </c>
      <c r="AJ510" s="55"/>
      <c r="AK510" s="55"/>
      <c r="AL510" s="55"/>
      <c r="AM510" s="54"/>
      <c r="AN510" s="54"/>
      <c r="AO510" s="54">
        <v>1</v>
      </c>
      <c r="AP510" s="54"/>
      <c r="AQ510" s="54"/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1"/>
    </row>
    <row r="511" spans="1:70" ht="22.5" customHeight="1">
      <c r="A511" s="6">
        <v>498</v>
      </c>
      <c r="B511" s="16">
        <v>290</v>
      </c>
      <c r="C511" s="31" t="s">
        <v>1714</v>
      </c>
      <c r="D511" s="31"/>
      <c r="E511" s="55">
        <v>1</v>
      </c>
      <c r="F511" s="54">
        <v>1</v>
      </c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>
        <v>1</v>
      </c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>
        <v>1</v>
      </c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>
        <v>1</v>
      </c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1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1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1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1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1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115</v>
      </c>
      <c r="F516" s="55">
        <f t="shared" si="22"/>
        <v>115</v>
      </c>
      <c r="G516" s="55">
        <f t="shared" si="22"/>
        <v>0</v>
      </c>
      <c r="H516" s="55">
        <f t="shared" si="22"/>
        <v>8</v>
      </c>
      <c r="I516" s="55">
        <f t="shared" si="22"/>
        <v>39</v>
      </c>
      <c r="J516" s="55">
        <f t="shared" si="22"/>
        <v>0</v>
      </c>
      <c r="K516" s="55">
        <f t="shared" si="22"/>
        <v>0</v>
      </c>
      <c r="L516" s="55">
        <f t="shared" si="22"/>
        <v>65</v>
      </c>
      <c r="M516" s="55">
        <f t="shared" si="22"/>
        <v>0</v>
      </c>
      <c r="N516" s="55">
        <f t="shared" si="22"/>
        <v>2</v>
      </c>
      <c r="O516" s="55">
        <f t="shared" si="22"/>
        <v>7</v>
      </c>
      <c r="P516" s="55">
        <f t="shared" si="22"/>
        <v>34</v>
      </c>
      <c r="Q516" s="55">
        <f t="shared" si="22"/>
        <v>22</v>
      </c>
      <c r="R516" s="55">
        <f t="shared" si="22"/>
        <v>48</v>
      </c>
      <c r="S516" s="55">
        <f t="shared" si="22"/>
        <v>2</v>
      </c>
      <c r="T516" s="55">
        <f t="shared" si="22"/>
        <v>0</v>
      </c>
      <c r="U516" s="55">
        <f t="shared" si="22"/>
        <v>6</v>
      </c>
      <c r="V516" s="55">
        <f t="shared" si="22"/>
        <v>0</v>
      </c>
      <c r="W516" s="55">
        <f t="shared" si="22"/>
        <v>1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1</v>
      </c>
      <c r="AC516" s="55">
        <f t="shared" si="22"/>
        <v>0</v>
      </c>
      <c r="AD516" s="55">
        <f t="shared" si="22"/>
        <v>5</v>
      </c>
      <c r="AE516" s="55">
        <f t="shared" si="22"/>
        <v>4</v>
      </c>
      <c r="AF516" s="55">
        <f t="shared" si="22"/>
        <v>0</v>
      </c>
      <c r="AG516" s="55">
        <f t="shared" si="22"/>
        <v>1</v>
      </c>
      <c r="AH516" s="55">
        <f t="shared" si="22"/>
        <v>0</v>
      </c>
      <c r="AI516" s="55">
        <f t="shared" si="22"/>
        <v>97</v>
      </c>
      <c r="AJ516" s="55">
        <f t="shared" si="22"/>
        <v>21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4</v>
      </c>
      <c r="AN516" s="55">
        <f t="shared" si="23"/>
        <v>5</v>
      </c>
      <c r="AO516" s="55">
        <f t="shared" si="23"/>
        <v>21</v>
      </c>
      <c r="AP516" s="55">
        <f t="shared" si="23"/>
        <v>49</v>
      </c>
      <c r="AQ516" s="55">
        <f t="shared" si="23"/>
        <v>34</v>
      </c>
      <c r="AR516" s="55">
        <f t="shared" si="23"/>
        <v>2</v>
      </c>
      <c r="AS516" s="55">
        <f t="shared" si="23"/>
        <v>0</v>
      </c>
      <c r="AT516" s="55">
        <f t="shared" si="23"/>
        <v>0</v>
      </c>
      <c r="AU516" s="55">
        <f t="shared" si="23"/>
        <v>5</v>
      </c>
      <c r="AV516" s="55">
        <f t="shared" si="23"/>
        <v>18</v>
      </c>
      <c r="AW516" s="55">
        <f t="shared" si="23"/>
        <v>21</v>
      </c>
      <c r="AX516" s="55">
        <f t="shared" si="23"/>
        <v>9</v>
      </c>
      <c r="AY516" s="55">
        <f t="shared" si="23"/>
        <v>4</v>
      </c>
      <c r="AZ516" s="55">
        <f t="shared" si="23"/>
        <v>8</v>
      </c>
      <c r="BA516" s="55">
        <f t="shared" si="23"/>
        <v>1</v>
      </c>
      <c r="BB516" s="55">
        <f t="shared" si="23"/>
        <v>0</v>
      </c>
      <c r="BC516" s="55">
        <f t="shared" si="23"/>
        <v>13</v>
      </c>
      <c r="BD516" s="55">
        <f t="shared" si="23"/>
        <v>1</v>
      </c>
      <c r="BE516" s="55">
        <f t="shared" si="23"/>
        <v>3</v>
      </c>
      <c r="BF516" s="55">
        <f t="shared" si="23"/>
        <v>1</v>
      </c>
      <c r="BG516" s="55">
        <f t="shared" si="23"/>
        <v>2</v>
      </c>
      <c r="BH516" s="55">
        <f t="shared" si="23"/>
        <v>8</v>
      </c>
      <c r="BI516" s="55">
        <f t="shared" si="23"/>
        <v>8</v>
      </c>
      <c r="BJ516" s="55">
        <f t="shared" si="23"/>
        <v>6</v>
      </c>
      <c r="BK516" s="55">
        <f t="shared" si="23"/>
        <v>1</v>
      </c>
      <c r="BL516" s="55">
        <f t="shared" si="23"/>
        <v>1</v>
      </c>
      <c r="BM516" s="55">
        <f t="shared" si="23"/>
        <v>1</v>
      </c>
      <c r="BN516" s="55">
        <f t="shared" si="23"/>
        <v>0</v>
      </c>
      <c r="BO516" s="55">
        <f t="shared" si="23"/>
        <v>0</v>
      </c>
      <c r="BP516" s="55">
        <f t="shared" si="23"/>
        <v>4</v>
      </c>
      <c r="BQ516" s="55">
        <f>SUM(BQ517:BQ557)</f>
        <v>0</v>
      </c>
      <c r="BR516" s="111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1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1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1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1"/>
    </row>
    <row r="521" spans="1:70" ht="12.75" customHeight="1">
      <c r="A521" s="6">
        <v>508</v>
      </c>
      <c r="B521" s="16" t="s">
        <v>463</v>
      </c>
      <c r="C521" s="31" t="s">
        <v>1721</v>
      </c>
      <c r="D521" s="31"/>
      <c r="E521" s="55">
        <v>41</v>
      </c>
      <c r="F521" s="54">
        <v>41</v>
      </c>
      <c r="G521" s="54"/>
      <c r="H521" s="55">
        <v>2</v>
      </c>
      <c r="I521" s="55"/>
      <c r="J521" s="54"/>
      <c r="K521" s="54"/>
      <c r="L521" s="54">
        <v>27</v>
      </c>
      <c r="M521" s="54"/>
      <c r="N521" s="55"/>
      <c r="O521" s="54"/>
      <c r="P521" s="54">
        <v>8</v>
      </c>
      <c r="Q521" s="55">
        <v>10</v>
      </c>
      <c r="R521" s="54">
        <v>23</v>
      </c>
      <c r="S521" s="54"/>
      <c r="T521" s="54"/>
      <c r="U521" s="54">
        <v>3</v>
      </c>
      <c r="V521" s="55"/>
      <c r="W521" s="54">
        <v>1</v>
      </c>
      <c r="X521" s="54"/>
      <c r="Y521" s="54"/>
      <c r="Z521" s="54"/>
      <c r="AA521" s="54"/>
      <c r="AB521" s="54">
        <v>1</v>
      </c>
      <c r="AC521" s="54"/>
      <c r="AD521" s="54">
        <v>1</v>
      </c>
      <c r="AE521" s="54"/>
      <c r="AF521" s="54"/>
      <c r="AG521" s="54">
        <v>1</v>
      </c>
      <c r="AH521" s="54"/>
      <c r="AI521" s="54">
        <v>34</v>
      </c>
      <c r="AJ521" s="55">
        <v>6</v>
      </c>
      <c r="AK521" s="55"/>
      <c r="AL521" s="55"/>
      <c r="AM521" s="54">
        <v>3</v>
      </c>
      <c r="AN521" s="54">
        <v>2</v>
      </c>
      <c r="AO521" s="54">
        <v>10</v>
      </c>
      <c r="AP521" s="54">
        <v>17</v>
      </c>
      <c r="AQ521" s="54">
        <v>8</v>
      </c>
      <c r="AR521" s="55">
        <v>1</v>
      </c>
      <c r="AS521" s="55"/>
      <c r="AT521" s="54"/>
      <c r="AU521" s="55">
        <v>2</v>
      </c>
      <c r="AV521" s="54">
        <v>8</v>
      </c>
      <c r="AW521" s="54">
        <v>6</v>
      </c>
      <c r="AX521" s="54">
        <v>4</v>
      </c>
      <c r="AY521" s="54"/>
      <c r="AZ521" s="54">
        <v>2</v>
      </c>
      <c r="BA521" s="55">
        <v>1</v>
      </c>
      <c r="BB521" s="55"/>
      <c r="BC521" s="55">
        <v>2</v>
      </c>
      <c r="BD521" s="55">
        <v>1</v>
      </c>
      <c r="BE521" s="54">
        <v>1</v>
      </c>
      <c r="BF521" s="54"/>
      <c r="BG521" s="54">
        <v>1</v>
      </c>
      <c r="BH521" s="54">
        <v>3</v>
      </c>
      <c r="BI521" s="54">
        <v>2</v>
      </c>
      <c r="BJ521" s="54">
        <v>2</v>
      </c>
      <c r="BK521" s="54"/>
      <c r="BL521" s="54"/>
      <c r="BM521" s="54"/>
      <c r="BN521" s="54"/>
      <c r="BO521" s="54"/>
      <c r="BP521" s="55">
        <v>1</v>
      </c>
      <c r="BQ521" s="55"/>
      <c r="BR521" s="111"/>
    </row>
    <row r="522" spans="1:70" ht="12.75" customHeight="1">
      <c r="A522" s="6">
        <v>509</v>
      </c>
      <c r="B522" s="16" t="s">
        <v>464</v>
      </c>
      <c r="C522" s="31" t="s">
        <v>1721</v>
      </c>
      <c r="D522" s="31"/>
      <c r="E522" s="55">
        <v>32</v>
      </c>
      <c r="F522" s="54">
        <v>32</v>
      </c>
      <c r="G522" s="54"/>
      <c r="H522" s="55">
        <v>2</v>
      </c>
      <c r="I522" s="55">
        <v>30</v>
      </c>
      <c r="J522" s="54"/>
      <c r="K522" s="54"/>
      <c r="L522" s="54">
        <v>26</v>
      </c>
      <c r="M522" s="54"/>
      <c r="N522" s="55">
        <v>2</v>
      </c>
      <c r="O522" s="54">
        <v>6</v>
      </c>
      <c r="P522" s="54">
        <v>15</v>
      </c>
      <c r="Q522" s="55">
        <v>4</v>
      </c>
      <c r="R522" s="54">
        <v>5</v>
      </c>
      <c r="S522" s="54"/>
      <c r="T522" s="54"/>
      <c r="U522" s="54">
        <v>1</v>
      </c>
      <c r="V522" s="55"/>
      <c r="W522" s="54"/>
      <c r="X522" s="54"/>
      <c r="Y522" s="54"/>
      <c r="Z522" s="54"/>
      <c r="AA522" s="54"/>
      <c r="AB522" s="54"/>
      <c r="AC522" s="54"/>
      <c r="AD522" s="54">
        <v>4</v>
      </c>
      <c r="AE522" s="54">
        <v>3</v>
      </c>
      <c r="AF522" s="54"/>
      <c r="AG522" s="54"/>
      <c r="AH522" s="54"/>
      <c r="AI522" s="54">
        <v>24</v>
      </c>
      <c r="AJ522" s="55">
        <v>4</v>
      </c>
      <c r="AK522" s="55"/>
      <c r="AL522" s="55"/>
      <c r="AM522" s="54">
        <v>1</v>
      </c>
      <c r="AN522" s="54">
        <v>3</v>
      </c>
      <c r="AO522" s="54">
        <v>3</v>
      </c>
      <c r="AP522" s="54">
        <v>10</v>
      </c>
      <c r="AQ522" s="54">
        <v>14</v>
      </c>
      <c r="AR522" s="55">
        <v>1</v>
      </c>
      <c r="AS522" s="55"/>
      <c r="AT522" s="54"/>
      <c r="AU522" s="55">
        <v>2</v>
      </c>
      <c r="AV522" s="54">
        <v>5</v>
      </c>
      <c r="AW522" s="54">
        <v>4</v>
      </c>
      <c r="AX522" s="54">
        <v>1</v>
      </c>
      <c r="AY522" s="54">
        <v>2</v>
      </c>
      <c r="AZ522" s="54">
        <v>1</v>
      </c>
      <c r="BA522" s="55"/>
      <c r="BB522" s="55"/>
      <c r="BC522" s="55">
        <v>3</v>
      </c>
      <c r="BD522" s="55"/>
      <c r="BE522" s="54"/>
      <c r="BF522" s="54">
        <v>1</v>
      </c>
      <c r="BG522" s="54"/>
      <c r="BH522" s="54">
        <v>1</v>
      </c>
      <c r="BI522" s="54">
        <v>2</v>
      </c>
      <c r="BJ522" s="54">
        <v>1</v>
      </c>
      <c r="BK522" s="54"/>
      <c r="BL522" s="54">
        <v>1</v>
      </c>
      <c r="BM522" s="54">
        <v>1</v>
      </c>
      <c r="BN522" s="54"/>
      <c r="BO522" s="54"/>
      <c r="BP522" s="55"/>
      <c r="BQ522" s="55"/>
      <c r="BR522" s="111"/>
    </row>
    <row r="523" spans="1:70" ht="12.75" customHeight="1">
      <c r="A523" s="6">
        <v>510</v>
      </c>
      <c r="B523" s="16" t="s">
        <v>465</v>
      </c>
      <c r="C523" s="31" t="s">
        <v>1721</v>
      </c>
      <c r="D523" s="31"/>
      <c r="E523" s="55">
        <v>4</v>
      </c>
      <c r="F523" s="54">
        <v>4</v>
      </c>
      <c r="G523" s="54"/>
      <c r="H523" s="55"/>
      <c r="I523" s="55"/>
      <c r="J523" s="54"/>
      <c r="K523" s="54"/>
      <c r="L523" s="54">
        <v>3</v>
      </c>
      <c r="M523" s="54"/>
      <c r="N523" s="55"/>
      <c r="O523" s="54"/>
      <c r="P523" s="54">
        <v>2</v>
      </c>
      <c r="Q523" s="55">
        <v>1</v>
      </c>
      <c r="R523" s="54">
        <v>1</v>
      </c>
      <c r="S523" s="54"/>
      <c r="T523" s="54"/>
      <c r="U523" s="54">
        <v>1</v>
      </c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>
        <v>3</v>
      </c>
      <c r="AJ523" s="55">
        <v>3</v>
      </c>
      <c r="AK523" s="55"/>
      <c r="AL523" s="55"/>
      <c r="AM523" s="54"/>
      <c r="AN523" s="54"/>
      <c r="AO523" s="54">
        <v>1</v>
      </c>
      <c r="AP523" s="54">
        <v>3</v>
      </c>
      <c r="AQ523" s="54"/>
      <c r="AR523" s="55"/>
      <c r="AS523" s="55"/>
      <c r="AT523" s="54"/>
      <c r="AU523" s="55"/>
      <c r="AV523" s="54"/>
      <c r="AW523" s="54">
        <v>3</v>
      </c>
      <c r="AX523" s="54">
        <v>1</v>
      </c>
      <c r="AY523" s="54"/>
      <c r="AZ523" s="54">
        <v>2</v>
      </c>
      <c r="BA523" s="55"/>
      <c r="BB523" s="55"/>
      <c r="BC523" s="55">
        <v>1</v>
      </c>
      <c r="BD523" s="55"/>
      <c r="BE523" s="54">
        <v>2</v>
      </c>
      <c r="BF523" s="54"/>
      <c r="BG523" s="54"/>
      <c r="BH523" s="54">
        <v>2</v>
      </c>
      <c r="BI523" s="54"/>
      <c r="BJ523" s="54"/>
      <c r="BK523" s="54"/>
      <c r="BL523" s="54"/>
      <c r="BM523" s="54"/>
      <c r="BN523" s="54"/>
      <c r="BO523" s="54"/>
      <c r="BP523" s="55">
        <v>1</v>
      </c>
      <c r="BQ523" s="55"/>
      <c r="BR523" s="111"/>
    </row>
    <row r="524" spans="1:70" ht="12.75" customHeight="1">
      <c r="A524" s="6">
        <v>511</v>
      </c>
      <c r="B524" s="16" t="s">
        <v>466</v>
      </c>
      <c r="C524" s="31" t="s">
        <v>1721</v>
      </c>
      <c r="D524" s="31"/>
      <c r="E524" s="55">
        <v>8</v>
      </c>
      <c r="F524" s="54">
        <v>8</v>
      </c>
      <c r="G524" s="54"/>
      <c r="H524" s="55"/>
      <c r="I524" s="55">
        <v>2</v>
      </c>
      <c r="J524" s="54"/>
      <c r="K524" s="54"/>
      <c r="L524" s="54">
        <v>5</v>
      </c>
      <c r="M524" s="54"/>
      <c r="N524" s="55"/>
      <c r="O524" s="54"/>
      <c r="P524" s="54">
        <v>2</v>
      </c>
      <c r="Q524" s="55">
        <v>3</v>
      </c>
      <c r="R524" s="54">
        <v>3</v>
      </c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>
        <v>8</v>
      </c>
      <c r="AJ524" s="55">
        <v>3</v>
      </c>
      <c r="AK524" s="55"/>
      <c r="AL524" s="55"/>
      <c r="AM524" s="54"/>
      <c r="AN524" s="54"/>
      <c r="AO524" s="54">
        <v>2</v>
      </c>
      <c r="AP524" s="54">
        <v>5</v>
      </c>
      <c r="AQ524" s="54">
        <v>1</v>
      </c>
      <c r="AR524" s="55"/>
      <c r="AS524" s="55"/>
      <c r="AT524" s="54"/>
      <c r="AU524" s="55"/>
      <c r="AV524" s="54"/>
      <c r="AW524" s="54">
        <v>3</v>
      </c>
      <c r="AX524" s="54">
        <v>1</v>
      </c>
      <c r="AY524" s="54">
        <v>1</v>
      </c>
      <c r="AZ524" s="54">
        <v>1</v>
      </c>
      <c r="BA524" s="55"/>
      <c r="BB524" s="55"/>
      <c r="BC524" s="55">
        <v>2</v>
      </c>
      <c r="BD524" s="55"/>
      <c r="BE524" s="54"/>
      <c r="BF524" s="54"/>
      <c r="BG524" s="54">
        <v>1</v>
      </c>
      <c r="BH524" s="54">
        <v>1</v>
      </c>
      <c r="BI524" s="54">
        <v>1</v>
      </c>
      <c r="BJ524" s="54">
        <v>1</v>
      </c>
      <c r="BK524" s="54"/>
      <c r="BL524" s="54"/>
      <c r="BM524" s="54"/>
      <c r="BN524" s="54"/>
      <c r="BO524" s="54"/>
      <c r="BP524" s="55">
        <v>1</v>
      </c>
      <c r="BQ524" s="55"/>
      <c r="BR524" s="111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1"/>
    </row>
    <row r="526" spans="1:70" ht="12.75" customHeight="1" hidden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1"/>
    </row>
    <row r="527" spans="1:70" ht="12.75" customHeight="1">
      <c r="A527" s="6">
        <v>514</v>
      </c>
      <c r="B527" s="16" t="s">
        <v>468</v>
      </c>
      <c r="C527" s="31" t="s">
        <v>1722</v>
      </c>
      <c r="D527" s="31"/>
      <c r="E527" s="55">
        <v>4</v>
      </c>
      <c r="F527" s="54">
        <v>4</v>
      </c>
      <c r="G527" s="54"/>
      <c r="H527" s="55">
        <v>1</v>
      </c>
      <c r="I527" s="55">
        <v>3</v>
      </c>
      <c r="J527" s="54"/>
      <c r="K527" s="54"/>
      <c r="L527" s="54"/>
      <c r="M527" s="54"/>
      <c r="N527" s="55"/>
      <c r="O527" s="54"/>
      <c r="P527" s="54">
        <v>1</v>
      </c>
      <c r="Q527" s="55"/>
      <c r="R527" s="54">
        <v>3</v>
      </c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>
        <v>4</v>
      </c>
      <c r="AJ527" s="55"/>
      <c r="AK527" s="55"/>
      <c r="AL527" s="55"/>
      <c r="AM527" s="54"/>
      <c r="AN527" s="54"/>
      <c r="AO527" s="54">
        <v>1</v>
      </c>
      <c r="AP527" s="54">
        <v>2</v>
      </c>
      <c r="AQ527" s="54">
        <v>1</v>
      </c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1"/>
    </row>
    <row r="528" spans="1:70" ht="12.75" customHeight="1">
      <c r="A528" s="6">
        <v>515</v>
      </c>
      <c r="B528" s="16" t="s">
        <v>469</v>
      </c>
      <c r="C528" s="31" t="s">
        <v>1722</v>
      </c>
      <c r="D528" s="31"/>
      <c r="E528" s="55">
        <v>8</v>
      </c>
      <c r="F528" s="54">
        <v>8</v>
      </c>
      <c r="G528" s="54"/>
      <c r="H528" s="55">
        <v>1</v>
      </c>
      <c r="I528" s="55">
        <v>2</v>
      </c>
      <c r="J528" s="54"/>
      <c r="K528" s="54"/>
      <c r="L528" s="54">
        <v>3</v>
      </c>
      <c r="M528" s="54"/>
      <c r="N528" s="55"/>
      <c r="O528" s="54"/>
      <c r="P528" s="54"/>
      <c r="Q528" s="55"/>
      <c r="R528" s="54">
        <v>7</v>
      </c>
      <c r="S528" s="54">
        <v>1</v>
      </c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>
        <v>8</v>
      </c>
      <c r="AJ528" s="55">
        <v>2</v>
      </c>
      <c r="AK528" s="55"/>
      <c r="AL528" s="55"/>
      <c r="AM528" s="54"/>
      <c r="AN528" s="54"/>
      <c r="AO528" s="54"/>
      <c r="AP528" s="54">
        <v>5</v>
      </c>
      <c r="AQ528" s="54">
        <v>3</v>
      </c>
      <c r="AR528" s="55"/>
      <c r="AS528" s="55"/>
      <c r="AT528" s="54"/>
      <c r="AU528" s="55"/>
      <c r="AV528" s="54">
        <v>1</v>
      </c>
      <c r="AW528" s="54">
        <v>2</v>
      </c>
      <c r="AX528" s="54">
        <v>2</v>
      </c>
      <c r="AY528" s="54"/>
      <c r="AZ528" s="54"/>
      <c r="BA528" s="55"/>
      <c r="BB528" s="55"/>
      <c r="BC528" s="55">
        <v>2</v>
      </c>
      <c r="BD528" s="55"/>
      <c r="BE528" s="54"/>
      <c r="BF528" s="54"/>
      <c r="BG528" s="54"/>
      <c r="BH528" s="54"/>
      <c r="BI528" s="54">
        <v>1</v>
      </c>
      <c r="BJ528" s="54">
        <v>1</v>
      </c>
      <c r="BK528" s="54"/>
      <c r="BL528" s="54"/>
      <c r="BM528" s="54"/>
      <c r="BN528" s="54"/>
      <c r="BO528" s="54"/>
      <c r="BP528" s="55">
        <v>1</v>
      </c>
      <c r="BQ528" s="55"/>
      <c r="BR528" s="111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1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1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1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1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1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1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1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1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1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1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1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1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1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1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1"/>
    </row>
    <row r="544" spans="1:70" ht="22.5" customHeight="1">
      <c r="A544" s="6">
        <v>531</v>
      </c>
      <c r="B544" s="16" t="s">
        <v>485</v>
      </c>
      <c r="C544" s="31" t="s">
        <v>1727</v>
      </c>
      <c r="D544" s="31"/>
      <c r="E544" s="55">
        <v>12</v>
      </c>
      <c r="F544" s="54">
        <v>12</v>
      </c>
      <c r="G544" s="54"/>
      <c r="H544" s="55"/>
      <c r="I544" s="55"/>
      <c r="J544" s="54"/>
      <c r="K544" s="54"/>
      <c r="L544" s="54"/>
      <c r="M544" s="54"/>
      <c r="N544" s="55"/>
      <c r="O544" s="54">
        <v>1</v>
      </c>
      <c r="P544" s="54">
        <v>3</v>
      </c>
      <c r="Q544" s="55">
        <v>3</v>
      </c>
      <c r="R544" s="54">
        <v>4</v>
      </c>
      <c r="S544" s="54">
        <v>1</v>
      </c>
      <c r="T544" s="54"/>
      <c r="U544" s="54">
        <v>1</v>
      </c>
      <c r="V544" s="55"/>
      <c r="W544" s="54"/>
      <c r="X544" s="54"/>
      <c r="Y544" s="54"/>
      <c r="Z544" s="54"/>
      <c r="AA544" s="54"/>
      <c r="AB544" s="54"/>
      <c r="AC544" s="54"/>
      <c r="AD544" s="54"/>
      <c r="AE544" s="54">
        <v>1</v>
      </c>
      <c r="AF544" s="54"/>
      <c r="AG544" s="54"/>
      <c r="AH544" s="54"/>
      <c r="AI544" s="54">
        <v>10</v>
      </c>
      <c r="AJ544" s="55">
        <v>1</v>
      </c>
      <c r="AK544" s="55"/>
      <c r="AL544" s="55"/>
      <c r="AM544" s="54"/>
      <c r="AN544" s="54"/>
      <c r="AO544" s="54">
        <v>4</v>
      </c>
      <c r="AP544" s="54">
        <v>6</v>
      </c>
      <c r="AQ544" s="54">
        <v>2</v>
      </c>
      <c r="AR544" s="55"/>
      <c r="AS544" s="55"/>
      <c r="AT544" s="54"/>
      <c r="AU544" s="55">
        <v>1</v>
      </c>
      <c r="AV544" s="54">
        <v>3</v>
      </c>
      <c r="AW544" s="54">
        <v>1</v>
      </c>
      <c r="AX544" s="54"/>
      <c r="AY544" s="54"/>
      <c r="AZ544" s="54">
        <v>1</v>
      </c>
      <c r="BA544" s="55"/>
      <c r="BB544" s="55"/>
      <c r="BC544" s="55">
        <v>1</v>
      </c>
      <c r="BD544" s="55"/>
      <c r="BE544" s="54"/>
      <c r="BF544" s="54"/>
      <c r="BG544" s="54"/>
      <c r="BH544" s="54"/>
      <c r="BI544" s="54">
        <v>1</v>
      </c>
      <c r="BJ544" s="54">
        <v>1</v>
      </c>
      <c r="BK544" s="54"/>
      <c r="BL544" s="54"/>
      <c r="BM544" s="54"/>
      <c r="BN544" s="54"/>
      <c r="BO544" s="54"/>
      <c r="BP544" s="55"/>
      <c r="BQ544" s="55"/>
      <c r="BR544" s="111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1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1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1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1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1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1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1"/>
    </row>
    <row r="552" spans="1:70" ht="12.75" customHeight="1">
      <c r="A552" s="6">
        <v>539</v>
      </c>
      <c r="B552" s="16" t="s">
        <v>493</v>
      </c>
      <c r="C552" s="31" t="s">
        <v>1729</v>
      </c>
      <c r="D552" s="31"/>
      <c r="E552" s="55">
        <v>1</v>
      </c>
      <c r="F552" s="54">
        <v>1</v>
      </c>
      <c r="G552" s="54"/>
      <c r="H552" s="55">
        <v>1</v>
      </c>
      <c r="I552" s="55"/>
      <c r="J552" s="54"/>
      <c r="K552" s="54"/>
      <c r="L552" s="54"/>
      <c r="M552" s="54"/>
      <c r="N552" s="55"/>
      <c r="O552" s="54"/>
      <c r="P552" s="54"/>
      <c r="Q552" s="55">
        <v>1</v>
      </c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>
        <v>1</v>
      </c>
      <c r="AJ552" s="55"/>
      <c r="AK552" s="55"/>
      <c r="AL552" s="55"/>
      <c r="AM552" s="54"/>
      <c r="AN552" s="54"/>
      <c r="AO552" s="54"/>
      <c r="AP552" s="54"/>
      <c r="AQ552" s="54">
        <v>1</v>
      </c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1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1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1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1"/>
    </row>
    <row r="556" spans="1:70" ht="12.75" customHeight="1">
      <c r="A556" s="6">
        <v>543</v>
      </c>
      <c r="B556" s="16" t="s">
        <v>496</v>
      </c>
      <c r="C556" s="31" t="s">
        <v>1730</v>
      </c>
      <c r="D556" s="31"/>
      <c r="E556" s="55">
        <v>3</v>
      </c>
      <c r="F556" s="54">
        <v>3</v>
      </c>
      <c r="G556" s="54"/>
      <c r="H556" s="55"/>
      <c r="I556" s="55">
        <v>2</v>
      </c>
      <c r="J556" s="54"/>
      <c r="K556" s="54"/>
      <c r="L556" s="54">
        <v>1</v>
      </c>
      <c r="M556" s="54"/>
      <c r="N556" s="55"/>
      <c r="O556" s="54"/>
      <c r="P556" s="54">
        <v>2</v>
      </c>
      <c r="Q556" s="55"/>
      <c r="R556" s="54">
        <v>1</v>
      </c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>
        <v>3</v>
      </c>
      <c r="AJ556" s="55">
        <v>1</v>
      </c>
      <c r="AK556" s="55"/>
      <c r="AL556" s="55"/>
      <c r="AM556" s="54"/>
      <c r="AN556" s="54"/>
      <c r="AO556" s="54"/>
      <c r="AP556" s="54">
        <v>1</v>
      </c>
      <c r="AQ556" s="54">
        <v>2</v>
      </c>
      <c r="AR556" s="55"/>
      <c r="AS556" s="55"/>
      <c r="AT556" s="54"/>
      <c r="AU556" s="55"/>
      <c r="AV556" s="54"/>
      <c r="AW556" s="54">
        <v>1</v>
      </c>
      <c r="AX556" s="54"/>
      <c r="AY556" s="54"/>
      <c r="AZ556" s="54">
        <v>1</v>
      </c>
      <c r="BA556" s="55"/>
      <c r="BB556" s="55"/>
      <c r="BC556" s="55">
        <v>1</v>
      </c>
      <c r="BD556" s="55"/>
      <c r="BE556" s="54"/>
      <c r="BF556" s="54"/>
      <c r="BG556" s="54"/>
      <c r="BH556" s="54">
        <v>1</v>
      </c>
      <c r="BI556" s="54"/>
      <c r="BJ556" s="54"/>
      <c r="BK556" s="54"/>
      <c r="BL556" s="54"/>
      <c r="BM556" s="54"/>
      <c r="BN556" s="54"/>
      <c r="BO556" s="54"/>
      <c r="BP556" s="55"/>
      <c r="BQ556" s="55"/>
      <c r="BR556" s="111"/>
    </row>
    <row r="557" spans="1:70" ht="12.75" customHeight="1">
      <c r="A557" s="6">
        <v>544</v>
      </c>
      <c r="B557" s="16" t="s">
        <v>497</v>
      </c>
      <c r="C557" s="31" t="s">
        <v>1730</v>
      </c>
      <c r="D557" s="31"/>
      <c r="E557" s="55">
        <v>2</v>
      </c>
      <c r="F557" s="54">
        <v>2</v>
      </c>
      <c r="G557" s="54"/>
      <c r="H557" s="55">
        <v>1</v>
      </c>
      <c r="I557" s="55"/>
      <c r="J557" s="54"/>
      <c r="K557" s="54"/>
      <c r="L557" s="54"/>
      <c r="M557" s="54"/>
      <c r="N557" s="55"/>
      <c r="O557" s="54"/>
      <c r="P557" s="54">
        <v>1</v>
      </c>
      <c r="Q557" s="55"/>
      <c r="R557" s="54">
        <v>1</v>
      </c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>
        <v>2</v>
      </c>
      <c r="AJ557" s="55">
        <v>1</v>
      </c>
      <c r="AK557" s="55"/>
      <c r="AL557" s="55"/>
      <c r="AM557" s="54"/>
      <c r="AN557" s="54"/>
      <c r="AO557" s="54"/>
      <c r="AP557" s="54"/>
      <c r="AQ557" s="54">
        <v>2</v>
      </c>
      <c r="AR557" s="55"/>
      <c r="AS557" s="55"/>
      <c r="AT557" s="54"/>
      <c r="AU557" s="55"/>
      <c r="AV557" s="54">
        <v>1</v>
      </c>
      <c r="AW557" s="54">
        <v>1</v>
      </c>
      <c r="AX557" s="54"/>
      <c r="AY557" s="54">
        <v>1</v>
      </c>
      <c r="AZ557" s="54"/>
      <c r="BA557" s="55"/>
      <c r="BB557" s="55"/>
      <c r="BC557" s="55">
        <v>1</v>
      </c>
      <c r="BD557" s="55"/>
      <c r="BE557" s="54"/>
      <c r="BF557" s="54"/>
      <c r="BG557" s="54"/>
      <c r="BH557" s="54"/>
      <c r="BI557" s="54">
        <v>1</v>
      </c>
      <c r="BJ557" s="54"/>
      <c r="BK557" s="54">
        <v>1</v>
      </c>
      <c r="BL557" s="54"/>
      <c r="BM557" s="54"/>
      <c r="BN557" s="54"/>
      <c r="BO557" s="54"/>
      <c r="BP557" s="55"/>
      <c r="BQ557" s="55"/>
      <c r="BR557" s="111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423</v>
      </c>
      <c r="F558" s="55">
        <f t="shared" si="24"/>
        <v>419</v>
      </c>
      <c r="G558" s="55">
        <f t="shared" si="24"/>
        <v>4</v>
      </c>
      <c r="H558" s="55">
        <f t="shared" si="24"/>
        <v>64</v>
      </c>
      <c r="I558" s="55">
        <f t="shared" si="24"/>
        <v>10</v>
      </c>
      <c r="J558" s="55">
        <f t="shared" si="24"/>
        <v>0</v>
      </c>
      <c r="K558" s="55">
        <f t="shared" si="24"/>
        <v>0</v>
      </c>
      <c r="L558" s="55">
        <f t="shared" si="24"/>
        <v>9</v>
      </c>
      <c r="M558" s="55">
        <f t="shared" si="24"/>
        <v>7</v>
      </c>
      <c r="N558" s="55">
        <f t="shared" si="24"/>
        <v>0</v>
      </c>
      <c r="O558" s="55">
        <f t="shared" si="24"/>
        <v>10</v>
      </c>
      <c r="P558" s="55">
        <f t="shared" si="24"/>
        <v>84</v>
      </c>
      <c r="Q558" s="55">
        <f t="shared" si="24"/>
        <v>70</v>
      </c>
      <c r="R558" s="55">
        <f t="shared" si="24"/>
        <v>190</v>
      </c>
      <c r="S558" s="55">
        <f t="shared" si="24"/>
        <v>47</v>
      </c>
      <c r="T558" s="55">
        <f t="shared" si="24"/>
        <v>22</v>
      </c>
      <c r="U558" s="55">
        <f t="shared" si="24"/>
        <v>28</v>
      </c>
      <c r="V558" s="55">
        <f t="shared" si="24"/>
        <v>0</v>
      </c>
      <c r="W558" s="55">
        <f t="shared" si="24"/>
        <v>1</v>
      </c>
      <c r="X558" s="55">
        <f t="shared" si="24"/>
        <v>1</v>
      </c>
      <c r="Y558" s="55">
        <f t="shared" si="24"/>
        <v>0</v>
      </c>
      <c r="Z558" s="55">
        <f t="shared" si="24"/>
        <v>1</v>
      </c>
      <c r="AA558" s="55">
        <f t="shared" si="24"/>
        <v>0</v>
      </c>
      <c r="AB558" s="55">
        <f t="shared" si="24"/>
        <v>4</v>
      </c>
      <c r="AC558" s="55">
        <f t="shared" si="24"/>
        <v>1</v>
      </c>
      <c r="AD558" s="55">
        <f t="shared" si="24"/>
        <v>7</v>
      </c>
      <c r="AE558" s="55">
        <f t="shared" si="24"/>
        <v>11</v>
      </c>
      <c r="AF558" s="55">
        <f t="shared" si="24"/>
        <v>7</v>
      </c>
      <c r="AG558" s="55">
        <f t="shared" si="24"/>
        <v>43</v>
      </c>
      <c r="AH558" s="55">
        <f t="shared" si="24"/>
        <v>1</v>
      </c>
      <c r="AI558" s="55">
        <f t="shared" si="24"/>
        <v>315</v>
      </c>
      <c r="AJ558" s="55">
        <f t="shared" si="24"/>
        <v>91</v>
      </c>
      <c r="AK558" s="55">
        <f aca="true" t="shared" si="25" ref="AK558:BQ558">SUM(AK560:AK622)</f>
        <v>0</v>
      </c>
      <c r="AL558" s="55">
        <f t="shared" si="25"/>
        <v>3</v>
      </c>
      <c r="AM558" s="55">
        <f t="shared" si="25"/>
        <v>27</v>
      </c>
      <c r="AN558" s="55">
        <f t="shared" si="25"/>
        <v>9</v>
      </c>
      <c r="AO558" s="55">
        <f t="shared" si="25"/>
        <v>88</v>
      </c>
      <c r="AP558" s="55">
        <f t="shared" si="25"/>
        <v>207</v>
      </c>
      <c r="AQ558" s="55">
        <f t="shared" si="25"/>
        <v>86</v>
      </c>
      <c r="AR558" s="55">
        <f t="shared" si="25"/>
        <v>5</v>
      </c>
      <c r="AS558" s="55">
        <f t="shared" si="25"/>
        <v>1</v>
      </c>
      <c r="AT558" s="55">
        <f t="shared" si="25"/>
        <v>1</v>
      </c>
      <c r="AU558" s="55">
        <f t="shared" si="25"/>
        <v>17</v>
      </c>
      <c r="AV558" s="55">
        <f t="shared" si="25"/>
        <v>50</v>
      </c>
      <c r="AW558" s="55">
        <f t="shared" si="25"/>
        <v>103</v>
      </c>
      <c r="AX558" s="55">
        <f t="shared" si="25"/>
        <v>46</v>
      </c>
      <c r="AY558" s="55">
        <f t="shared" si="25"/>
        <v>22</v>
      </c>
      <c r="AZ558" s="55">
        <f t="shared" si="25"/>
        <v>35</v>
      </c>
      <c r="BA558" s="55">
        <f t="shared" si="25"/>
        <v>8</v>
      </c>
      <c r="BB558" s="55">
        <f t="shared" si="25"/>
        <v>0</v>
      </c>
      <c r="BC558" s="55">
        <f t="shared" si="25"/>
        <v>45</v>
      </c>
      <c r="BD558" s="55">
        <f t="shared" si="25"/>
        <v>1</v>
      </c>
      <c r="BE558" s="55">
        <f t="shared" si="25"/>
        <v>2</v>
      </c>
      <c r="BF558" s="55">
        <f t="shared" si="25"/>
        <v>41</v>
      </c>
      <c r="BG558" s="55">
        <f t="shared" si="25"/>
        <v>6</v>
      </c>
      <c r="BH558" s="55">
        <f t="shared" si="25"/>
        <v>43</v>
      </c>
      <c r="BI558" s="55">
        <f t="shared" si="25"/>
        <v>25</v>
      </c>
      <c r="BJ558" s="55">
        <f t="shared" si="25"/>
        <v>21</v>
      </c>
      <c r="BK558" s="55">
        <f t="shared" si="25"/>
        <v>4</v>
      </c>
      <c r="BL558" s="55">
        <f t="shared" si="25"/>
        <v>0</v>
      </c>
      <c r="BM558" s="55">
        <f t="shared" si="25"/>
        <v>16</v>
      </c>
      <c r="BN558" s="55">
        <f t="shared" si="25"/>
        <v>7</v>
      </c>
      <c r="BO558" s="55">
        <f t="shared" si="25"/>
        <v>3</v>
      </c>
      <c r="BP558" s="55">
        <f t="shared" si="25"/>
        <v>14</v>
      </c>
      <c r="BQ558" s="55">
        <f t="shared" si="25"/>
        <v>2</v>
      </c>
      <c r="BR558" s="111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411</v>
      </c>
      <c r="F559" s="55">
        <f t="shared" si="26"/>
        <v>407</v>
      </c>
      <c r="G559" s="55">
        <f t="shared" si="26"/>
        <v>4</v>
      </c>
      <c r="H559" s="55">
        <f t="shared" si="26"/>
        <v>62</v>
      </c>
      <c r="I559" s="55">
        <f t="shared" si="26"/>
        <v>10</v>
      </c>
      <c r="J559" s="55">
        <f t="shared" si="26"/>
        <v>0</v>
      </c>
      <c r="K559" s="55">
        <f t="shared" si="26"/>
        <v>0</v>
      </c>
      <c r="L559" s="55">
        <f t="shared" si="26"/>
        <v>7</v>
      </c>
      <c r="M559" s="55">
        <f t="shared" si="26"/>
        <v>7</v>
      </c>
      <c r="N559" s="55">
        <f t="shared" si="26"/>
        <v>0</v>
      </c>
      <c r="O559" s="55">
        <f t="shared" si="26"/>
        <v>10</v>
      </c>
      <c r="P559" s="55">
        <f t="shared" si="26"/>
        <v>82</v>
      </c>
      <c r="Q559" s="55">
        <f t="shared" si="26"/>
        <v>69</v>
      </c>
      <c r="R559" s="55">
        <f t="shared" si="26"/>
        <v>183</v>
      </c>
      <c r="S559" s="55">
        <f t="shared" si="26"/>
        <v>45</v>
      </c>
      <c r="T559" s="55">
        <f t="shared" si="26"/>
        <v>22</v>
      </c>
      <c r="U559" s="55">
        <f t="shared" si="26"/>
        <v>28</v>
      </c>
      <c r="V559" s="55">
        <f t="shared" si="26"/>
        <v>0</v>
      </c>
      <c r="W559" s="55">
        <f t="shared" si="26"/>
        <v>1</v>
      </c>
      <c r="X559" s="55">
        <f t="shared" si="26"/>
        <v>1</v>
      </c>
      <c r="Y559" s="55">
        <f t="shared" si="26"/>
        <v>0</v>
      </c>
      <c r="Z559" s="55">
        <f t="shared" si="26"/>
        <v>1</v>
      </c>
      <c r="AA559" s="55">
        <f t="shared" si="26"/>
        <v>0</v>
      </c>
      <c r="AB559" s="55">
        <f t="shared" si="26"/>
        <v>4</v>
      </c>
      <c r="AC559" s="55">
        <f t="shared" si="26"/>
        <v>1</v>
      </c>
      <c r="AD559" s="55">
        <f t="shared" si="26"/>
        <v>7</v>
      </c>
      <c r="AE559" s="55">
        <f t="shared" si="26"/>
        <v>11</v>
      </c>
      <c r="AF559" s="55">
        <f t="shared" si="26"/>
        <v>7</v>
      </c>
      <c r="AG559" s="55">
        <f t="shared" si="26"/>
        <v>42</v>
      </c>
      <c r="AH559" s="55">
        <f t="shared" si="26"/>
        <v>1</v>
      </c>
      <c r="AI559" s="55">
        <f t="shared" si="26"/>
        <v>304</v>
      </c>
      <c r="AJ559" s="55">
        <f t="shared" si="26"/>
        <v>87</v>
      </c>
      <c r="AK559" s="55">
        <f aca="true" t="shared" si="27" ref="AK559:BP559">SUM(AK560:AK599)</f>
        <v>0</v>
      </c>
      <c r="AL559" s="55">
        <f t="shared" si="27"/>
        <v>3</v>
      </c>
      <c r="AM559" s="55">
        <f t="shared" si="27"/>
        <v>27</v>
      </c>
      <c r="AN559" s="55">
        <f t="shared" si="27"/>
        <v>9</v>
      </c>
      <c r="AO559" s="55">
        <f t="shared" si="27"/>
        <v>86</v>
      </c>
      <c r="AP559" s="55">
        <f t="shared" si="27"/>
        <v>199</v>
      </c>
      <c r="AQ559" s="55">
        <f t="shared" si="27"/>
        <v>84</v>
      </c>
      <c r="AR559" s="55">
        <f t="shared" si="27"/>
        <v>5</v>
      </c>
      <c r="AS559" s="55">
        <f t="shared" si="27"/>
        <v>1</v>
      </c>
      <c r="AT559" s="55">
        <f t="shared" si="27"/>
        <v>1</v>
      </c>
      <c r="AU559" s="55">
        <f t="shared" si="27"/>
        <v>17</v>
      </c>
      <c r="AV559" s="55">
        <f t="shared" si="27"/>
        <v>49</v>
      </c>
      <c r="AW559" s="55">
        <f t="shared" si="27"/>
        <v>99</v>
      </c>
      <c r="AX559" s="55">
        <f t="shared" si="27"/>
        <v>46</v>
      </c>
      <c r="AY559" s="55">
        <f t="shared" si="27"/>
        <v>21</v>
      </c>
      <c r="AZ559" s="55">
        <f t="shared" si="27"/>
        <v>32</v>
      </c>
      <c r="BA559" s="55">
        <f t="shared" si="27"/>
        <v>7</v>
      </c>
      <c r="BB559" s="55">
        <f t="shared" si="27"/>
        <v>0</v>
      </c>
      <c r="BC559" s="55">
        <f t="shared" si="27"/>
        <v>44</v>
      </c>
      <c r="BD559" s="55">
        <f t="shared" si="27"/>
        <v>1</v>
      </c>
      <c r="BE559" s="55">
        <f t="shared" si="27"/>
        <v>2</v>
      </c>
      <c r="BF559" s="55">
        <f t="shared" si="27"/>
        <v>40</v>
      </c>
      <c r="BG559" s="55">
        <f t="shared" si="27"/>
        <v>5</v>
      </c>
      <c r="BH559" s="55">
        <f t="shared" si="27"/>
        <v>42</v>
      </c>
      <c r="BI559" s="55">
        <f t="shared" si="27"/>
        <v>25</v>
      </c>
      <c r="BJ559" s="55">
        <f t="shared" si="27"/>
        <v>21</v>
      </c>
      <c r="BK559" s="55">
        <f t="shared" si="27"/>
        <v>4</v>
      </c>
      <c r="BL559" s="55">
        <f t="shared" si="27"/>
        <v>0</v>
      </c>
      <c r="BM559" s="55">
        <f t="shared" si="27"/>
        <v>14</v>
      </c>
      <c r="BN559" s="55">
        <f t="shared" si="27"/>
        <v>5</v>
      </c>
      <c r="BO559" s="55">
        <f t="shared" si="27"/>
        <v>3</v>
      </c>
      <c r="BP559" s="55">
        <f t="shared" si="27"/>
        <v>13</v>
      </c>
      <c r="BQ559" s="55">
        <f>SUM(BQ560:BQ599)</f>
        <v>2</v>
      </c>
      <c r="BR559" s="111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1"/>
    </row>
    <row r="561" spans="1:70" ht="33" customHeight="1">
      <c r="A561" s="6">
        <v>548</v>
      </c>
      <c r="B561" s="16" t="s">
        <v>501</v>
      </c>
      <c r="C561" s="31" t="s">
        <v>1733</v>
      </c>
      <c r="D561" s="31"/>
      <c r="E561" s="55">
        <v>5</v>
      </c>
      <c r="F561" s="54">
        <v>3</v>
      </c>
      <c r="G561" s="54">
        <v>2</v>
      </c>
      <c r="H561" s="55">
        <v>1</v>
      </c>
      <c r="I561" s="55">
        <v>2</v>
      </c>
      <c r="J561" s="54"/>
      <c r="K561" s="54"/>
      <c r="L561" s="54"/>
      <c r="M561" s="54"/>
      <c r="N561" s="55"/>
      <c r="O561" s="54"/>
      <c r="P561" s="54">
        <v>2</v>
      </c>
      <c r="Q561" s="55">
        <v>1</v>
      </c>
      <c r="R561" s="54">
        <v>2</v>
      </c>
      <c r="S561" s="54"/>
      <c r="T561" s="54"/>
      <c r="U561" s="54"/>
      <c r="V561" s="55"/>
      <c r="W561" s="54">
        <v>1</v>
      </c>
      <c r="X561" s="54">
        <v>1</v>
      </c>
      <c r="Y561" s="54"/>
      <c r="Z561" s="54"/>
      <c r="AA561" s="54"/>
      <c r="AB561" s="54"/>
      <c r="AC561" s="54"/>
      <c r="AD561" s="54"/>
      <c r="AE561" s="54"/>
      <c r="AF561" s="54">
        <v>1</v>
      </c>
      <c r="AG561" s="54"/>
      <c r="AH561" s="54"/>
      <c r="AI561" s="54">
        <v>2</v>
      </c>
      <c r="AJ561" s="55"/>
      <c r="AK561" s="55"/>
      <c r="AL561" s="55"/>
      <c r="AM561" s="54">
        <v>2</v>
      </c>
      <c r="AN561" s="54"/>
      <c r="AO561" s="54">
        <v>1</v>
      </c>
      <c r="AP561" s="54">
        <v>2</v>
      </c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1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1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1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1"/>
    </row>
    <row r="565" spans="1:70" ht="33.75" customHeight="1">
      <c r="A565" s="6">
        <v>552</v>
      </c>
      <c r="B565" s="16" t="s">
        <v>505</v>
      </c>
      <c r="C565" s="31" t="s">
        <v>1735</v>
      </c>
      <c r="D565" s="31"/>
      <c r="E565" s="55">
        <v>4</v>
      </c>
      <c r="F565" s="54">
        <v>4</v>
      </c>
      <c r="G565" s="54"/>
      <c r="H565" s="55">
        <v>1</v>
      </c>
      <c r="I565" s="55"/>
      <c r="J565" s="54"/>
      <c r="K565" s="54"/>
      <c r="L565" s="54"/>
      <c r="M565" s="54"/>
      <c r="N565" s="55"/>
      <c r="O565" s="54"/>
      <c r="P565" s="54">
        <v>2</v>
      </c>
      <c r="Q565" s="55"/>
      <c r="R565" s="54">
        <v>1</v>
      </c>
      <c r="S565" s="54">
        <v>1</v>
      </c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>
        <v>1</v>
      </c>
      <c r="AF565" s="54"/>
      <c r="AG565" s="54"/>
      <c r="AH565" s="54"/>
      <c r="AI565" s="54">
        <v>3</v>
      </c>
      <c r="AJ565" s="55"/>
      <c r="AK565" s="55"/>
      <c r="AL565" s="55"/>
      <c r="AM565" s="54">
        <v>1</v>
      </c>
      <c r="AN565" s="54">
        <v>1</v>
      </c>
      <c r="AO565" s="54">
        <v>1</v>
      </c>
      <c r="AP565" s="54">
        <v>1</v>
      </c>
      <c r="AQ565" s="54"/>
      <c r="AR565" s="55"/>
      <c r="AS565" s="55"/>
      <c r="AT565" s="54"/>
      <c r="AU565" s="55"/>
      <c r="AV565" s="54">
        <v>1</v>
      </c>
      <c r="AW565" s="54">
        <v>1</v>
      </c>
      <c r="AX565" s="54">
        <v>1</v>
      </c>
      <c r="AY565" s="54"/>
      <c r="AZ565" s="54"/>
      <c r="BA565" s="55">
        <v>1</v>
      </c>
      <c r="BB565" s="55"/>
      <c r="BC565" s="55"/>
      <c r="BD565" s="55"/>
      <c r="BE565" s="54"/>
      <c r="BF565" s="54"/>
      <c r="BG565" s="54"/>
      <c r="BH565" s="54">
        <v>1</v>
      </c>
      <c r="BI565" s="54"/>
      <c r="BJ565" s="54"/>
      <c r="BK565" s="54"/>
      <c r="BL565" s="54"/>
      <c r="BM565" s="54"/>
      <c r="BN565" s="54"/>
      <c r="BO565" s="54"/>
      <c r="BP565" s="55"/>
      <c r="BQ565" s="55"/>
      <c r="BR565" s="111"/>
    </row>
    <row r="566" spans="1:70" ht="33.75" customHeight="1">
      <c r="A566" s="6">
        <v>553</v>
      </c>
      <c r="B566" s="16" t="s">
        <v>506</v>
      </c>
      <c r="C566" s="31" t="s">
        <v>1735</v>
      </c>
      <c r="D566" s="31"/>
      <c r="E566" s="55">
        <v>51</v>
      </c>
      <c r="F566" s="54">
        <v>51</v>
      </c>
      <c r="G566" s="54"/>
      <c r="H566" s="55">
        <v>3</v>
      </c>
      <c r="I566" s="55">
        <v>2</v>
      </c>
      <c r="J566" s="54"/>
      <c r="K566" s="54"/>
      <c r="L566" s="54">
        <v>1</v>
      </c>
      <c r="M566" s="54">
        <v>1</v>
      </c>
      <c r="N566" s="55"/>
      <c r="O566" s="54">
        <v>1</v>
      </c>
      <c r="P566" s="54">
        <v>12</v>
      </c>
      <c r="Q566" s="55">
        <v>13</v>
      </c>
      <c r="R566" s="54">
        <v>20</v>
      </c>
      <c r="S566" s="54">
        <v>5</v>
      </c>
      <c r="T566" s="54"/>
      <c r="U566" s="54">
        <v>4</v>
      </c>
      <c r="V566" s="55"/>
      <c r="W566" s="54"/>
      <c r="X566" s="54"/>
      <c r="Y566" s="54"/>
      <c r="Z566" s="54"/>
      <c r="AA566" s="54"/>
      <c r="AB566" s="54"/>
      <c r="AC566" s="54"/>
      <c r="AD566" s="54">
        <v>2</v>
      </c>
      <c r="AE566" s="54">
        <v>1</v>
      </c>
      <c r="AF566" s="54">
        <v>1</v>
      </c>
      <c r="AG566" s="54">
        <v>1</v>
      </c>
      <c r="AH566" s="54"/>
      <c r="AI566" s="54">
        <v>42</v>
      </c>
      <c r="AJ566" s="55">
        <v>14</v>
      </c>
      <c r="AK566" s="55"/>
      <c r="AL566" s="55"/>
      <c r="AM566" s="54">
        <v>5</v>
      </c>
      <c r="AN566" s="54"/>
      <c r="AO566" s="54">
        <v>14</v>
      </c>
      <c r="AP566" s="54">
        <v>21</v>
      </c>
      <c r="AQ566" s="54">
        <v>10</v>
      </c>
      <c r="AR566" s="55"/>
      <c r="AS566" s="55">
        <v>1</v>
      </c>
      <c r="AT566" s="54"/>
      <c r="AU566" s="55">
        <v>4</v>
      </c>
      <c r="AV566" s="54">
        <v>5</v>
      </c>
      <c r="AW566" s="54">
        <v>14</v>
      </c>
      <c r="AX566" s="54">
        <v>7</v>
      </c>
      <c r="AY566" s="54">
        <v>4</v>
      </c>
      <c r="AZ566" s="54">
        <v>3</v>
      </c>
      <c r="BA566" s="55">
        <v>2</v>
      </c>
      <c r="BB566" s="55"/>
      <c r="BC566" s="55">
        <v>5</v>
      </c>
      <c r="BD566" s="55"/>
      <c r="BE566" s="54"/>
      <c r="BF566" s="54">
        <v>7</v>
      </c>
      <c r="BG566" s="54"/>
      <c r="BH566" s="54">
        <v>4</v>
      </c>
      <c r="BI566" s="54">
        <v>5</v>
      </c>
      <c r="BJ566" s="54">
        <v>3</v>
      </c>
      <c r="BK566" s="54">
        <v>2</v>
      </c>
      <c r="BL566" s="54"/>
      <c r="BM566" s="54">
        <v>1</v>
      </c>
      <c r="BN566" s="54"/>
      <c r="BO566" s="54"/>
      <c r="BP566" s="55">
        <v>4</v>
      </c>
      <c r="BQ566" s="55"/>
      <c r="BR566" s="111"/>
    </row>
    <row r="567" spans="1:70" ht="33.75" customHeight="1">
      <c r="A567" s="6">
        <v>554</v>
      </c>
      <c r="B567" s="16" t="s">
        <v>507</v>
      </c>
      <c r="C567" s="31" t="s">
        <v>1735</v>
      </c>
      <c r="D567" s="31"/>
      <c r="E567" s="55">
        <v>1</v>
      </c>
      <c r="F567" s="54">
        <v>1</v>
      </c>
      <c r="G567" s="54"/>
      <c r="H567" s="55"/>
      <c r="I567" s="55"/>
      <c r="J567" s="54"/>
      <c r="K567" s="54"/>
      <c r="L567" s="54"/>
      <c r="M567" s="54"/>
      <c r="N567" s="55"/>
      <c r="O567" s="54"/>
      <c r="P567" s="54">
        <v>1</v>
      </c>
      <c r="Q567" s="55"/>
      <c r="R567" s="54"/>
      <c r="S567" s="54"/>
      <c r="T567" s="54"/>
      <c r="U567" s="54">
        <v>1</v>
      </c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>
        <v>1</v>
      </c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1"/>
    </row>
    <row r="568" spans="1:70" ht="33.75" customHeight="1">
      <c r="A568" s="6">
        <v>555</v>
      </c>
      <c r="B568" s="16" t="s">
        <v>508</v>
      </c>
      <c r="C568" s="31" t="s">
        <v>1736</v>
      </c>
      <c r="D568" s="31"/>
      <c r="E568" s="55">
        <v>1</v>
      </c>
      <c r="F568" s="54">
        <v>1</v>
      </c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>
        <v>1</v>
      </c>
      <c r="S568" s="54"/>
      <c r="T568" s="54"/>
      <c r="U568" s="54">
        <v>1</v>
      </c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>
        <v>1</v>
      </c>
      <c r="AP568" s="54"/>
      <c r="AQ568" s="54"/>
      <c r="AR568" s="55"/>
      <c r="AS568" s="55"/>
      <c r="AT568" s="54"/>
      <c r="AU568" s="55"/>
      <c r="AV568" s="54"/>
      <c r="AW568" s="54">
        <v>1</v>
      </c>
      <c r="AX568" s="54">
        <v>1</v>
      </c>
      <c r="AY568" s="54"/>
      <c r="AZ568" s="54"/>
      <c r="BA568" s="55"/>
      <c r="BB568" s="55"/>
      <c r="BC568" s="55"/>
      <c r="BD568" s="55"/>
      <c r="BE568" s="54"/>
      <c r="BF568" s="54">
        <v>1</v>
      </c>
      <c r="BG568" s="54"/>
      <c r="BH568" s="54"/>
      <c r="BI568" s="54"/>
      <c r="BJ568" s="54"/>
      <c r="BK568" s="54"/>
      <c r="BL568" s="54"/>
      <c r="BM568" s="54"/>
      <c r="BN568" s="54"/>
      <c r="BO568" s="54"/>
      <c r="BP568" s="55">
        <v>1</v>
      </c>
      <c r="BQ568" s="55"/>
      <c r="BR568" s="111"/>
    </row>
    <row r="569" spans="1:70" ht="33.75" customHeight="1">
      <c r="A569" s="6">
        <v>556</v>
      </c>
      <c r="B569" s="16" t="s">
        <v>509</v>
      </c>
      <c r="C569" s="31" t="s">
        <v>1736</v>
      </c>
      <c r="D569" s="31"/>
      <c r="E569" s="55">
        <v>2</v>
      </c>
      <c r="F569" s="54">
        <v>2</v>
      </c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>
        <v>2</v>
      </c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>
        <v>2</v>
      </c>
      <c r="AJ569" s="55">
        <v>1</v>
      </c>
      <c r="AK569" s="55"/>
      <c r="AL569" s="55"/>
      <c r="AM569" s="54"/>
      <c r="AN569" s="54"/>
      <c r="AO569" s="54"/>
      <c r="AP569" s="54">
        <v>2</v>
      </c>
      <c r="AQ569" s="54"/>
      <c r="AR569" s="55"/>
      <c r="AS569" s="55"/>
      <c r="AT569" s="54"/>
      <c r="AU569" s="55"/>
      <c r="AV569" s="54"/>
      <c r="AW569" s="54">
        <v>1</v>
      </c>
      <c r="AX569" s="54">
        <v>1</v>
      </c>
      <c r="AY569" s="54"/>
      <c r="AZ569" s="54"/>
      <c r="BA569" s="55"/>
      <c r="BB569" s="55"/>
      <c r="BC569" s="55"/>
      <c r="BD569" s="55"/>
      <c r="BE569" s="54"/>
      <c r="BF569" s="54">
        <v>1</v>
      </c>
      <c r="BG569" s="54"/>
      <c r="BH569" s="54"/>
      <c r="BI569" s="54"/>
      <c r="BJ569" s="54"/>
      <c r="BK569" s="54"/>
      <c r="BL569" s="54"/>
      <c r="BM569" s="54"/>
      <c r="BN569" s="54"/>
      <c r="BO569" s="54"/>
      <c r="BP569" s="55">
        <v>1</v>
      </c>
      <c r="BQ569" s="55"/>
      <c r="BR569" s="111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1"/>
    </row>
    <row r="571" spans="1:70" ht="33.75" customHeight="1">
      <c r="A571" s="6">
        <v>558</v>
      </c>
      <c r="B571" s="16" t="s">
        <v>511</v>
      </c>
      <c r="C571" s="31" t="s">
        <v>1737</v>
      </c>
      <c r="D571" s="31"/>
      <c r="E571" s="55">
        <v>183</v>
      </c>
      <c r="F571" s="54">
        <v>182</v>
      </c>
      <c r="G571" s="54">
        <v>1</v>
      </c>
      <c r="H571" s="55">
        <v>22</v>
      </c>
      <c r="I571" s="55"/>
      <c r="J571" s="54"/>
      <c r="K571" s="54"/>
      <c r="L571" s="54">
        <v>1</v>
      </c>
      <c r="M571" s="54">
        <v>2</v>
      </c>
      <c r="N571" s="55"/>
      <c r="O571" s="54">
        <v>7</v>
      </c>
      <c r="P571" s="54">
        <v>46</v>
      </c>
      <c r="Q571" s="55">
        <v>36</v>
      </c>
      <c r="R571" s="54">
        <v>83</v>
      </c>
      <c r="S571" s="54">
        <v>8</v>
      </c>
      <c r="T571" s="54">
        <v>3</v>
      </c>
      <c r="U571" s="54">
        <v>14</v>
      </c>
      <c r="V571" s="55"/>
      <c r="W571" s="54"/>
      <c r="X571" s="54"/>
      <c r="Y571" s="54"/>
      <c r="Z571" s="54"/>
      <c r="AA571" s="54"/>
      <c r="AB571" s="54">
        <v>1</v>
      </c>
      <c r="AC571" s="54">
        <v>1</v>
      </c>
      <c r="AD571" s="54">
        <v>4</v>
      </c>
      <c r="AE571" s="54">
        <v>7</v>
      </c>
      <c r="AF571" s="54">
        <v>1</v>
      </c>
      <c r="AG571" s="54">
        <v>8</v>
      </c>
      <c r="AH571" s="54">
        <v>1</v>
      </c>
      <c r="AI571" s="54">
        <v>144</v>
      </c>
      <c r="AJ571" s="55">
        <v>25</v>
      </c>
      <c r="AK571" s="55"/>
      <c r="AL571" s="55">
        <v>2</v>
      </c>
      <c r="AM571" s="54">
        <v>7</v>
      </c>
      <c r="AN571" s="54">
        <v>5</v>
      </c>
      <c r="AO571" s="54">
        <v>41</v>
      </c>
      <c r="AP571" s="54">
        <v>94</v>
      </c>
      <c r="AQ571" s="54">
        <v>35</v>
      </c>
      <c r="AR571" s="55">
        <v>1</v>
      </c>
      <c r="AS571" s="55"/>
      <c r="AT571" s="54"/>
      <c r="AU571" s="55">
        <v>8</v>
      </c>
      <c r="AV571" s="54">
        <v>24</v>
      </c>
      <c r="AW571" s="54">
        <v>30</v>
      </c>
      <c r="AX571" s="54">
        <v>12</v>
      </c>
      <c r="AY571" s="54">
        <v>8</v>
      </c>
      <c r="AZ571" s="54">
        <v>10</v>
      </c>
      <c r="BA571" s="55">
        <v>2</v>
      </c>
      <c r="BB571" s="55"/>
      <c r="BC571" s="55">
        <v>21</v>
      </c>
      <c r="BD571" s="55"/>
      <c r="BE571" s="54">
        <v>1</v>
      </c>
      <c r="BF571" s="54">
        <v>3</v>
      </c>
      <c r="BG571" s="54">
        <v>3</v>
      </c>
      <c r="BH571" s="54">
        <v>12</v>
      </c>
      <c r="BI571" s="54">
        <v>6</v>
      </c>
      <c r="BJ571" s="54">
        <v>4</v>
      </c>
      <c r="BK571" s="54">
        <v>2</v>
      </c>
      <c r="BL571" s="54"/>
      <c r="BM571" s="54">
        <v>6</v>
      </c>
      <c r="BN571" s="54">
        <v>2</v>
      </c>
      <c r="BO571" s="54">
        <v>2</v>
      </c>
      <c r="BP571" s="55">
        <v>3</v>
      </c>
      <c r="BQ571" s="55">
        <v>1</v>
      </c>
      <c r="BR571" s="111"/>
    </row>
    <row r="572" spans="1:70" ht="33.75" customHeight="1">
      <c r="A572" s="6">
        <v>559</v>
      </c>
      <c r="B572" s="16" t="s">
        <v>512</v>
      </c>
      <c r="C572" s="31" t="s">
        <v>1737</v>
      </c>
      <c r="D572" s="31"/>
      <c r="E572" s="55">
        <v>64</v>
      </c>
      <c r="F572" s="54">
        <v>63</v>
      </c>
      <c r="G572" s="54">
        <v>1</v>
      </c>
      <c r="H572" s="55">
        <v>6</v>
      </c>
      <c r="I572" s="55">
        <v>5</v>
      </c>
      <c r="J572" s="54"/>
      <c r="K572" s="54"/>
      <c r="L572" s="54"/>
      <c r="M572" s="54">
        <v>1</v>
      </c>
      <c r="N572" s="55"/>
      <c r="O572" s="54"/>
      <c r="P572" s="54">
        <v>6</v>
      </c>
      <c r="Q572" s="55">
        <v>8</v>
      </c>
      <c r="R572" s="54">
        <v>39</v>
      </c>
      <c r="S572" s="54">
        <v>7</v>
      </c>
      <c r="T572" s="54">
        <v>4</v>
      </c>
      <c r="U572" s="54">
        <v>2</v>
      </c>
      <c r="V572" s="55"/>
      <c r="W572" s="54"/>
      <c r="X572" s="54"/>
      <c r="Y572" s="54"/>
      <c r="Z572" s="54">
        <v>1</v>
      </c>
      <c r="AA572" s="54"/>
      <c r="AB572" s="54">
        <v>2</v>
      </c>
      <c r="AC572" s="54"/>
      <c r="AD572" s="54"/>
      <c r="AE572" s="54"/>
      <c r="AF572" s="54">
        <v>1</v>
      </c>
      <c r="AG572" s="54">
        <v>6</v>
      </c>
      <c r="AH572" s="54"/>
      <c r="AI572" s="54">
        <v>51</v>
      </c>
      <c r="AJ572" s="55">
        <v>33</v>
      </c>
      <c r="AK572" s="55"/>
      <c r="AL572" s="55">
        <v>1</v>
      </c>
      <c r="AM572" s="54">
        <v>4</v>
      </c>
      <c r="AN572" s="54"/>
      <c r="AO572" s="54">
        <v>9</v>
      </c>
      <c r="AP572" s="54">
        <v>35</v>
      </c>
      <c r="AQ572" s="54">
        <v>16</v>
      </c>
      <c r="AR572" s="55"/>
      <c r="AS572" s="55"/>
      <c r="AT572" s="54"/>
      <c r="AU572" s="55"/>
      <c r="AV572" s="54">
        <v>9</v>
      </c>
      <c r="AW572" s="54">
        <v>36</v>
      </c>
      <c r="AX572" s="54">
        <v>19</v>
      </c>
      <c r="AY572" s="54">
        <v>4</v>
      </c>
      <c r="AZ572" s="54">
        <v>13</v>
      </c>
      <c r="BA572" s="55"/>
      <c r="BB572" s="55"/>
      <c r="BC572" s="55">
        <v>10</v>
      </c>
      <c r="BD572" s="55">
        <v>1</v>
      </c>
      <c r="BE572" s="54">
        <v>1</v>
      </c>
      <c r="BF572" s="54">
        <v>23</v>
      </c>
      <c r="BG572" s="54">
        <v>1</v>
      </c>
      <c r="BH572" s="54">
        <v>16</v>
      </c>
      <c r="BI572" s="54">
        <v>10</v>
      </c>
      <c r="BJ572" s="54">
        <v>10</v>
      </c>
      <c r="BK572" s="54"/>
      <c r="BL572" s="54"/>
      <c r="BM572" s="54">
        <v>4</v>
      </c>
      <c r="BN572" s="54">
        <v>1</v>
      </c>
      <c r="BO572" s="54">
        <v>1</v>
      </c>
      <c r="BP572" s="55">
        <v>4</v>
      </c>
      <c r="BQ572" s="55">
        <v>1</v>
      </c>
      <c r="BR572" s="111"/>
    </row>
    <row r="573" spans="1:70" ht="33.75" customHeight="1">
      <c r="A573" s="6">
        <v>560</v>
      </c>
      <c r="B573" s="16" t="s">
        <v>513</v>
      </c>
      <c r="C573" s="31" t="s">
        <v>1737</v>
      </c>
      <c r="D573" s="31"/>
      <c r="E573" s="55">
        <v>6</v>
      </c>
      <c r="F573" s="54">
        <v>6</v>
      </c>
      <c r="G573" s="54"/>
      <c r="H573" s="55">
        <v>1</v>
      </c>
      <c r="I573" s="55"/>
      <c r="J573" s="54"/>
      <c r="K573" s="54"/>
      <c r="L573" s="54"/>
      <c r="M573" s="54"/>
      <c r="N573" s="55"/>
      <c r="O573" s="54"/>
      <c r="P573" s="54">
        <v>1</v>
      </c>
      <c r="Q573" s="55">
        <v>1</v>
      </c>
      <c r="R573" s="54">
        <v>1</v>
      </c>
      <c r="S573" s="54">
        <v>1</v>
      </c>
      <c r="T573" s="54">
        <v>2</v>
      </c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>
        <v>3</v>
      </c>
      <c r="AH573" s="54"/>
      <c r="AI573" s="54">
        <v>3</v>
      </c>
      <c r="AJ573" s="55"/>
      <c r="AK573" s="55"/>
      <c r="AL573" s="55"/>
      <c r="AM573" s="54">
        <v>1</v>
      </c>
      <c r="AN573" s="54">
        <v>1</v>
      </c>
      <c r="AO573" s="54">
        <v>1</v>
      </c>
      <c r="AP573" s="54">
        <v>1</v>
      </c>
      <c r="AQ573" s="54">
        <v>1</v>
      </c>
      <c r="AR573" s="55">
        <v>1</v>
      </c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1"/>
    </row>
    <row r="574" spans="1:70" ht="12.75" customHeight="1">
      <c r="A574" s="6">
        <v>561</v>
      </c>
      <c r="B574" s="16" t="s">
        <v>514</v>
      </c>
      <c r="C574" s="31" t="s">
        <v>1738</v>
      </c>
      <c r="D574" s="31"/>
      <c r="E574" s="55">
        <v>29</v>
      </c>
      <c r="F574" s="54">
        <v>29</v>
      </c>
      <c r="G574" s="54"/>
      <c r="H574" s="55">
        <v>18</v>
      </c>
      <c r="I574" s="55"/>
      <c r="J574" s="54"/>
      <c r="K574" s="54"/>
      <c r="L574" s="54"/>
      <c r="M574" s="54"/>
      <c r="N574" s="55"/>
      <c r="O574" s="54"/>
      <c r="P574" s="54">
        <v>1</v>
      </c>
      <c r="Q574" s="55"/>
      <c r="R574" s="54">
        <v>5</v>
      </c>
      <c r="S574" s="54">
        <v>14</v>
      </c>
      <c r="T574" s="54">
        <v>9</v>
      </c>
      <c r="U574" s="54">
        <v>3</v>
      </c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>
        <v>18</v>
      </c>
      <c r="AH574" s="54"/>
      <c r="AI574" s="54">
        <v>8</v>
      </c>
      <c r="AJ574" s="55">
        <v>1</v>
      </c>
      <c r="AK574" s="55"/>
      <c r="AL574" s="55"/>
      <c r="AM574" s="54">
        <v>2</v>
      </c>
      <c r="AN574" s="54">
        <v>1</v>
      </c>
      <c r="AO574" s="54">
        <v>1</v>
      </c>
      <c r="AP574" s="54">
        <v>17</v>
      </c>
      <c r="AQ574" s="54">
        <v>7</v>
      </c>
      <c r="AR574" s="55">
        <v>1</v>
      </c>
      <c r="AS574" s="55"/>
      <c r="AT574" s="54"/>
      <c r="AU574" s="55">
        <v>1</v>
      </c>
      <c r="AV574" s="54">
        <v>1</v>
      </c>
      <c r="AW574" s="54">
        <v>1</v>
      </c>
      <c r="AX574" s="54"/>
      <c r="AY574" s="54"/>
      <c r="AZ574" s="54">
        <v>1</v>
      </c>
      <c r="BA574" s="55"/>
      <c r="BB574" s="55"/>
      <c r="BC574" s="55">
        <v>1</v>
      </c>
      <c r="BD574" s="55"/>
      <c r="BE574" s="54"/>
      <c r="BF574" s="54"/>
      <c r="BG574" s="54"/>
      <c r="BH574" s="54"/>
      <c r="BI574" s="54">
        <v>1</v>
      </c>
      <c r="BJ574" s="54">
        <v>1</v>
      </c>
      <c r="BK574" s="54"/>
      <c r="BL574" s="54"/>
      <c r="BM574" s="54"/>
      <c r="BN574" s="54"/>
      <c r="BO574" s="54"/>
      <c r="BP574" s="55"/>
      <c r="BQ574" s="55"/>
      <c r="BR574" s="111"/>
    </row>
    <row r="575" spans="1:70" ht="12.75" customHeight="1">
      <c r="A575" s="6">
        <v>562</v>
      </c>
      <c r="B575" s="16" t="s">
        <v>515</v>
      </c>
      <c r="C575" s="31" t="s">
        <v>1738</v>
      </c>
      <c r="D575" s="31"/>
      <c r="E575" s="55">
        <v>16</v>
      </c>
      <c r="F575" s="54">
        <v>16</v>
      </c>
      <c r="G575" s="54"/>
      <c r="H575" s="55">
        <v>7</v>
      </c>
      <c r="I575" s="55">
        <v>1</v>
      </c>
      <c r="J575" s="54"/>
      <c r="K575" s="54"/>
      <c r="L575" s="54"/>
      <c r="M575" s="54"/>
      <c r="N575" s="55"/>
      <c r="O575" s="54"/>
      <c r="P575" s="54"/>
      <c r="Q575" s="55"/>
      <c r="R575" s="54">
        <v>8</v>
      </c>
      <c r="S575" s="54">
        <v>4</v>
      </c>
      <c r="T575" s="54">
        <v>4</v>
      </c>
      <c r="U575" s="54"/>
      <c r="V575" s="55"/>
      <c r="W575" s="54"/>
      <c r="X575" s="54"/>
      <c r="Y575" s="54"/>
      <c r="Z575" s="54"/>
      <c r="AA575" s="54"/>
      <c r="AB575" s="54">
        <v>1</v>
      </c>
      <c r="AC575" s="54"/>
      <c r="AD575" s="54"/>
      <c r="AE575" s="54"/>
      <c r="AF575" s="54"/>
      <c r="AG575" s="54">
        <v>6</v>
      </c>
      <c r="AH575" s="54"/>
      <c r="AI575" s="54">
        <v>9</v>
      </c>
      <c r="AJ575" s="55">
        <v>1</v>
      </c>
      <c r="AK575" s="55"/>
      <c r="AL575" s="55"/>
      <c r="AM575" s="54">
        <v>1</v>
      </c>
      <c r="AN575" s="54"/>
      <c r="AO575" s="54">
        <v>4</v>
      </c>
      <c r="AP575" s="54">
        <v>8</v>
      </c>
      <c r="AQ575" s="54">
        <v>2</v>
      </c>
      <c r="AR575" s="55">
        <v>1</v>
      </c>
      <c r="AS575" s="55"/>
      <c r="AT575" s="54"/>
      <c r="AU575" s="55"/>
      <c r="AV575" s="54">
        <v>2</v>
      </c>
      <c r="AW575" s="54">
        <v>2</v>
      </c>
      <c r="AX575" s="54"/>
      <c r="AY575" s="54">
        <v>1</v>
      </c>
      <c r="AZ575" s="54">
        <v>1</v>
      </c>
      <c r="BA575" s="55"/>
      <c r="BB575" s="55"/>
      <c r="BC575" s="55">
        <v>1</v>
      </c>
      <c r="BD575" s="55"/>
      <c r="BE575" s="54"/>
      <c r="BF575" s="54">
        <v>1</v>
      </c>
      <c r="BG575" s="54"/>
      <c r="BH575" s="54">
        <v>1</v>
      </c>
      <c r="BI575" s="54">
        <v>1</v>
      </c>
      <c r="BJ575" s="54">
        <v>1</v>
      </c>
      <c r="BK575" s="54"/>
      <c r="BL575" s="54"/>
      <c r="BM575" s="54"/>
      <c r="BN575" s="54"/>
      <c r="BO575" s="54"/>
      <c r="BP575" s="55"/>
      <c r="BQ575" s="55"/>
      <c r="BR575" s="111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1"/>
    </row>
    <row r="577" spans="1:70" ht="22.5" customHeight="1">
      <c r="A577" s="6">
        <v>564</v>
      </c>
      <c r="B577" s="16" t="s">
        <v>517</v>
      </c>
      <c r="C577" s="31" t="s">
        <v>1739</v>
      </c>
      <c r="D577" s="31"/>
      <c r="E577" s="55">
        <v>1</v>
      </c>
      <c r="F577" s="54">
        <v>1</v>
      </c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>
        <v>1</v>
      </c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>
        <v>1</v>
      </c>
      <c r="AJ577" s="55"/>
      <c r="AK577" s="55"/>
      <c r="AL577" s="55"/>
      <c r="AM577" s="54"/>
      <c r="AN577" s="54"/>
      <c r="AO577" s="54"/>
      <c r="AP577" s="54">
        <v>1</v>
      </c>
      <c r="AQ577" s="54"/>
      <c r="AR577" s="55"/>
      <c r="AS577" s="55"/>
      <c r="AT577" s="54"/>
      <c r="AU577" s="55"/>
      <c r="AV577" s="54">
        <v>1</v>
      </c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1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1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1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1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1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1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1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1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1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1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1"/>
    </row>
    <row r="588" spans="1:70" ht="22.5" customHeight="1">
      <c r="A588" s="6">
        <v>575</v>
      </c>
      <c r="B588" s="16" t="s">
        <v>528</v>
      </c>
      <c r="C588" s="31" t="s">
        <v>1742</v>
      </c>
      <c r="D588" s="31"/>
      <c r="E588" s="55">
        <v>2</v>
      </c>
      <c r="F588" s="54">
        <v>2</v>
      </c>
      <c r="G588" s="54"/>
      <c r="H588" s="55"/>
      <c r="I588" s="55"/>
      <c r="J588" s="54"/>
      <c r="K588" s="54"/>
      <c r="L588" s="54"/>
      <c r="M588" s="54"/>
      <c r="N588" s="55"/>
      <c r="O588" s="54">
        <v>1</v>
      </c>
      <c r="P588" s="54"/>
      <c r="Q588" s="55">
        <v>1</v>
      </c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>
        <v>1</v>
      </c>
      <c r="AE588" s="54"/>
      <c r="AF588" s="54"/>
      <c r="AG588" s="54"/>
      <c r="AH588" s="54"/>
      <c r="AI588" s="54">
        <v>1</v>
      </c>
      <c r="AJ588" s="55"/>
      <c r="AK588" s="55"/>
      <c r="AL588" s="55"/>
      <c r="AM588" s="54"/>
      <c r="AN588" s="54"/>
      <c r="AO588" s="54">
        <v>1</v>
      </c>
      <c r="AP588" s="54"/>
      <c r="AQ588" s="54">
        <v>1</v>
      </c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1"/>
    </row>
    <row r="589" spans="1:70" ht="22.5" customHeight="1">
      <c r="A589" s="6">
        <v>576</v>
      </c>
      <c r="B589" s="16" t="s">
        <v>529</v>
      </c>
      <c r="C589" s="31" t="s">
        <v>1742</v>
      </c>
      <c r="D589" s="31"/>
      <c r="E589" s="55">
        <v>4</v>
      </c>
      <c r="F589" s="54">
        <v>4</v>
      </c>
      <c r="G589" s="54"/>
      <c r="H589" s="55"/>
      <c r="I589" s="55"/>
      <c r="J589" s="54"/>
      <c r="K589" s="54"/>
      <c r="L589" s="54">
        <v>1</v>
      </c>
      <c r="M589" s="54">
        <v>1</v>
      </c>
      <c r="N589" s="55"/>
      <c r="O589" s="54"/>
      <c r="P589" s="54">
        <v>2</v>
      </c>
      <c r="Q589" s="55"/>
      <c r="R589" s="54">
        <v>2</v>
      </c>
      <c r="S589" s="54"/>
      <c r="T589" s="54"/>
      <c r="U589" s="54">
        <v>1</v>
      </c>
      <c r="V589" s="55"/>
      <c r="W589" s="54"/>
      <c r="X589" s="54"/>
      <c r="Y589" s="54"/>
      <c r="Z589" s="54"/>
      <c r="AA589" s="54"/>
      <c r="AB589" s="54"/>
      <c r="AC589" s="54"/>
      <c r="AD589" s="54"/>
      <c r="AE589" s="54">
        <v>1</v>
      </c>
      <c r="AF589" s="54"/>
      <c r="AG589" s="54"/>
      <c r="AH589" s="54"/>
      <c r="AI589" s="54">
        <v>2</v>
      </c>
      <c r="AJ589" s="55">
        <v>2</v>
      </c>
      <c r="AK589" s="55"/>
      <c r="AL589" s="55"/>
      <c r="AM589" s="54"/>
      <c r="AN589" s="54"/>
      <c r="AO589" s="54"/>
      <c r="AP589" s="54">
        <v>2</v>
      </c>
      <c r="AQ589" s="54">
        <v>2</v>
      </c>
      <c r="AR589" s="55"/>
      <c r="AS589" s="55"/>
      <c r="AT589" s="54"/>
      <c r="AU589" s="55">
        <v>1</v>
      </c>
      <c r="AV589" s="54"/>
      <c r="AW589" s="54">
        <v>2</v>
      </c>
      <c r="AX589" s="54"/>
      <c r="AY589" s="54">
        <v>1</v>
      </c>
      <c r="AZ589" s="54">
        <v>1</v>
      </c>
      <c r="BA589" s="55">
        <v>1</v>
      </c>
      <c r="BB589" s="55"/>
      <c r="BC589" s="55">
        <v>1</v>
      </c>
      <c r="BD589" s="55"/>
      <c r="BE589" s="54"/>
      <c r="BF589" s="54"/>
      <c r="BG589" s="54"/>
      <c r="BH589" s="54">
        <v>2</v>
      </c>
      <c r="BI589" s="54"/>
      <c r="BJ589" s="54"/>
      <c r="BK589" s="54"/>
      <c r="BL589" s="54"/>
      <c r="BM589" s="54"/>
      <c r="BN589" s="54"/>
      <c r="BO589" s="54"/>
      <c r="BP589" s="55"/>
      <c r="BQ589" s="55"/>
      <c r="BR589" s="111"/>
    </row>
    <row r="590" spans="1:70" ht="12.75" customHeight="1">
      <c r="A590" s="6">
        <v>577</v>
      </c>
      <c r="B590" s="16" t="s">
        <v>530</v>
      </c>
      <c r="C590" s="31" t="s">
        <v>1743</v>
      </c>
      <c r="D590" s="31"/>
      <c r="E590" s="55">
        <v>3</v>
      </c>
      <c r="F590" s="54">
        <v>3</v>
      </c>
      <c r="G590" s="54"/>
      <c r="H590" s="55">
        <v>1</v>
      </c>
      <c r="I590" s="55"/>
      <c r="J590" s="54"/>
      <c r="K590" s="54"/>
      <c r="L590" s="54"/>
      <c r="M590" s="54"/>
      <c r="N590" s="55"/>
      <c r="O590" s="54"/>
      <c r="P590" s="54">
        <v>1</v>
      </c>
      <c r="Q590" s="55"/>
      <c r="R590" s="54">
        <v>2</v>
      </c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>
        <v>1</v>
      </c>
      <c r="AG590" s="54"/>
      <c r="AH590" s="54"/>
      <c r="AI590" s="54">
        <v>2</v>
      </c>
      <c r="AJ590" s="55">
        <v>1</v>
      </c>
      <c r="AK590" s="55"/>
      <c r="AL590" s="55"/>
      <c r="AM590" s="54">
        <v>1</v>
      </c>
      <c r="AN590" s="54"/>
      <c r="AO590" s="54"/>
      <c r="AP590" s="54">
        <v>2</v>
      </c>
      <c r="AQ590" s="54"/>
      <c r="AR590" s="55"/>
      <c r="AS590" s="55"/>
      <c r="AT590" s="54"/>
      <c r="AU590" s="55"/>
      <c r="AV590" s="54"/>
      <c r="AW590" s="54">
        <v>1</v>
      </c>
      <c r="AX590" s="54"/>
      <c r="AY590" s="54"/>
      <c r="AZ590" s="54">
        <v>1</v>
      </c>
      <c r="BA590" s="55"/>
      <c r="BB590" s="55"/>
      <c r="BC590" s="55">
        <v>1</v>
      </c>
      <c r="BD590" s="55"/>
      <c r="BE590" s="54"/>
      <c r="BF590" s="54"/>
      <c r="BG590" s="54"/>
      <c r="BH590" s="54">
        <v>1</v>
      </c>
      <c r="BI590" s="54"/>
      <c r="BJ590" s="54"/>
      <c r="BK590" s="54"/>
      <c r="BL590" s="54"/>
      <c r="BM590" s="54"/>
      <c r="BN590" s="54"/>
      <c r="BO590" s="54"/>
      <c r="BP590" s="55"/>
      <c r="BQ590" s="55"/>
      <c r="BR590" s="111"/>
    </row>
    <row r="591" spans="1:70" ht="12.75" customHeight="1">
      <c r="A591" s="6">
        <v>578</v>
      </c>
      <c r="B591" s="16" t="s">
        <v>531</v>
      </c>
      <c r="C591" s="31" t="s">
        <v>1743</v>
      </c>
      <c r="D591" s="31"/>
      <c r="E591" s="55">
        <v>1</v>
      </c>
      <c r="F591" s="54">
        <v>1</v>
      </c>
      <c r="G591" s="54"/>
      <c r="H591" s="55"/>
      <c r="I591" s="55"/>
      <c r="J591" s="54"/>
      <c r="K591" s="54"/>
      <c r="L591" s="54"/>
      <c r="M591" s="54"/>
      <c r="N591" s="55"/>
      <c r="O591" s="54"/>
      <c r="P591" s="54">
        <v>1</v>
      </c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>
        <v>1</v>
      </c>
      <c r="AJ591" s="55">
        <v>1</v>
      </c>
      <c r="AK591" s="55"/>
      <c r="AL591" s="55"/>
      <c r="AM591" s="54"/>
      <c r="AN591" s="54"/>
      <c r="AO591" s="54"/>
      <c r="AP591" s="54"/>
      <c r="AQ591" s="54">
        <v>1</v>
      </c>
      <c r="AR591" s="55"/>
      <c r="AS591" s="55"/>
      <c r="AT591" s="54"/>
      <c r="AU591" s="55"/>
      <c r="AV591" s="54"/>
      <c r="AW591" s="54">
        <v>1</v>
      </c>
      <c r="AX591" s="54"/>
      <c r="AY591" s="54">
        <v>1</v>
      </c>
      <c r="AZ591" s="54"/>
      <c r="BA591" s="55"/>
      <c r="BB591" s="55"/>
      <c r="BC591" s="55"/>
      <c r="BD591" s="55"/>
      <c r="BE591" s="54"/>
      <c r="BF591" s="54">
        <v>1</v>
      </c>
      <c r="BG591" s="54"/>
      <c r="BH591" s="54"/>
      <c r="BI591" s="54"/>
      <c r="BJ591" s="54"/>
      <c r="BK591" s="54"/>
      <c r="BL591" s="54"/>
      <c r="BM591" s="54">
        <v>1</v>
      </c>
      <c r="BN591" s="54">
        <v>1</v>
      </c>
      <c r="BO591" s="54"/>
      <c r="BP591" s="55"/>
      <c r="BQ591" s="55"/>
      <c r="BR591" s="111"/>
    </row>
    <row r="592" spans="1:70" ht="33.75" customHeight="1">
      <c r="A592" s="6">
        <v>579</v>
      </c>
      <c r="B592" s="16" t="s">
        <v>532</v>
      </c>
      <c r="C592" s="31" t="s">
        <v>1744</v>
      </c>
      <c r="D592" s="31"/>
      <c r="E592" s="55">
        <v>35</v>
      </c>
      <c r="F592" s="54">
        <v>35</v>
      </c>
      <c r="G592" s="54"/>
      <c r="H592" s="55">
        <v>1</v>
      </c>
      <c r="I592" s="55"/>
      <c r="J592" s="54"/>
      <c r="K592" s="54"/>
      <c r="L592" s="54">
        <v>3</v>
      </c>
      <c r="M592" s="54">
        <v>1</v>
      </c>
      <c r="N592" s="55"/>
      <c r="O592" s="54">
        <v>1</v>
      </c>
      <c r="P592" s="54">
        <v>7</v>
      </c>
      <c r="Q592" s="55">
        <v>7</v>
      </c>
      <c r="R592" s="54">
        <v>15</v>
      </c>
      <c r="S592" s="54">
        <v>5</v>
      </c>
      <c r="T592" s="54"/>
      <c r="U592" s="54">
        <v>2</v>
      </c>
      <c r="V592" s="55"/>
      <c r="W592" s="54"/>
      <c r="X592" s="54"/>
      <c r="Y592" s="54"/>
      <c r="Z592" s="54"/>
      <c r="AA592" s="54"/>
      <c r="AB592" s="54"/>
      <c r="AC592" s="54"/>
      <c r="AD592" s="54"/>
      <c r="AE592" s="54">
        <v>1</v>
      </c>
      <c r="AF592" s="54">
        <v>2</v>
      </c>
      <c r="AG592" s="54"/>
      <c r="AH592" s="54"/>
      <c r="AI592" s="54">
        <v>30</v>
      </c>
      <c r="AJ592" s="55">
        <v>6</v>
      </c>
      <c r="AK592" s="55"/>
      <c r="AL592" s="55"/>
      <c r="AM592" s="54">
        <v>3</v>
      </c>
      <c r="AN592" s="54">
        <v>1</v>
      </c>
      <c r="AO592" s="54">
        <v>12</v>
      </c>
      <c r="AP592" s="54">
        <v>11</v>
      </c>
      <c r="AQ592" s="54">
        <v>7</v>
      </c>
      <c r="AR592" s="55">
        <v>1</v>
      </c>
      <c r="AS592" s="55"/>
      <c r="AT592" s="54">
        <v>1</v>
      </c>
      <c r="AU592" s="55">
        <v>3</v>
      </c>
      <c r="AV592" s="54">
        <v>6</v>
      </c>
      <c r="AW592" s="54">
        <v>7</v>
      </c>
      <c r="AX592" s="54">
        <v>4</v>
      </c>
      <c r="AY592" s="54">
        <v>2</v>
      </c>
      <c r="AZ592" s="54">
        <v>1</v>
      </c>
      <c r="BA592" s="55">
        <v>1</v>
      </c>
      <c r="BB592" s="55"/>
      <c r="BC592" s="55">
        <v>3</v>
      </c>
      <c r="BD592" s="55"/>
      <c r="BE592" s="54"/>
      <c r="BF592" s="54">
        <v>2</v>
      </c>
      <c r="BG592" s="54">
        <v>1</v>
      </c>
      <c r="BH592" s="54">
        <v>5</v>
      </c>
      <c r="BI592" s="54">
        <v>2</v>
      </c>
      <c r="BJ592" s="54">
        <v>2</v>
      </c>
      <c r="BK592" s="54"/>
      <c r="BL592" s="54"/>
      <c r="BM592" s="54"/>
      <c r="BN592" s="54"/>
      <c r="BO592" s="54"/>
      <c r="BP592" s="55"/>
      <c r="BQ592" s="55"/>
      <c r="BR592" s="111"/>
    </row>
    <row r="593" spans="1:70" ht="33.75" customHeight="1">
      <c r="A593" s="6">
        <v>580</v>
      </c>
      <c r="B593" s="16" t="s">
        <v>533</v>
      </c>
      <c r="C593" s="31" t="s">
        <v>1744</v>
      </c>
      <c r="D593" s="31"/>
      <c r="E593" s="55">
        <v>3</v>
      </c>
      <c r="F593" s="54">
        <v>3</v>
      </c>
      <c r="G593" s="54"/>
      <c r="H593" s="55">
        <v>1</v>
      </c>
      <c r="I593" s="55"/>
      <c r="J593" s="54"/>
      <c r="K593" s="54"/>
      <c r="L593" s="54">
        <v>1</v>
      </c>
      <c r="M593" s="54">
        <v>1</v>
      </c>
      <c r="N593" s="55"/>
      <c r="O593" s="54"/>
      <c r="P593" s="54"/>
      <c r="Q593" s="55"/>
      <c r="R593" s="54">
        <v>3</v>
      </c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>
        <v>3</v>
      </c>
      <c r="AJ593" s="55">
        <v>2</v>
      </c>
      <c r="AK593" s="55"/>
      <c r="AL593" s="55"/>
      <c r="AM593" s="54"/>
      <c r="AN593" s="54"/>
      <c r="AO593" s="54"/>
      <c r="AP593" s="54">
        <v>2</v>
      </c>
      <c r="AQ593" s="54">
        <v>1</v>
      </c>
      <c r="AR593" s="55"/>
      <c r="AS593" s="55"/>
      <c r="AT593" s="54"/>
      <c r="AU593" s="55"/>
      <c r="AV593" s="54"/>
      <c r="AW593" s="54">
        <v>2</v>
      </c>
      <c r="AX593" s="54">
        <v>1</v>
      </c>
      <c r="AY593" s="54"/>
      <c r="AZ593" s="54">
        <v>1</v>
      </c>
      <c r="BA593" s="55"/>
      <c r="BB593" s="55"/>
      <c r="BC593" s="55">
        <v>1</v>
      </c>
      <c r="BD593" s="55"/>
      <c r="BE593" s="54"/>
      <c r="BF593" s="54">
        <v>1</v>
      </c>
      <c r="BG593" s="54"/>
      <c r="BH593" s="54"/>
      <c r="BI593" s="54"/>
      <c r="BJ593" s="54"/>
      <c r="BK593" s="54"/>
      <c r="BL593" s="54"/>
      <c r="BM593" s="54">
        <v>2</v>
      </c>
      <c r="BN593" s="54">
        <v>1</v>
      </c>
      <c r="BO593" s="54"/>
      <c r="BP593" s="55"/>
      <c r="BQ593" s="55"/>
      <c r="BR593" s="111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1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1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1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1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1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1"/>
    </row>
    <row r="600" spans="1:70" ht="44.25" customHeight="1">
      <c r="A600" s="6">
        <v>587</v>
      </c>
      <c r="B600" s="16" t="s">
        <v>540</v>
      </c>
      <c r="C600" s="31" t="s">
        <v>1748</v>
      </c>
      <c r="D600" s="31"/>
      <c r="E600" s="55">
        <v>11</v>
      </c>
      <c r="F600" s="54">
        <v>11</v>
      </c>
      <c r="G600" s="54"/>
      <c r="H600" s="55">
        <v>1</v>
      </c>
      <c r="I600" s="55"/>
      <c r="J600" s="54"/>
      <c r="K600" s="54"/>
      <c r="L600" s="54">
        <v>2</v>
      </c>
      <c r="M600" s="54"/>
      <c r="N600" s="55"/>
      <c r="O600" s="54"/>
      <c r="P600" s="54">
        <v>1</v>
      </c>
      <c r="Q600" s="55">
        <v>1</v>
      </c>
      <c r="R600" s="54">
        <v>7</v>
      </c>
      <c r="S600" s="54">
        <v>2</v>
      </c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>
        <v>1</v>
      </c>
      <c r="AH600" s="54"/>
      <c r="AI600" s="54">
        <v>10</v>
      </c>
      <c r="AJ600" s="55">
        <v>4</v>
      </c>
      <c r="AK600" s="55"/>
      <c r="AL600" s="55"/>
      <c r="AM600" s="54"/>
      <c r="AN600" s="54"/>
      <c r="AO600" s="54">
        <v>2</v>
      </c>
      <c r="AP600" s="54">
        <v>7</v>
      </c>
      <c r="AQ600" s="54">
        <v>2</v>
      </c>
      <c r="AR600" s="55"/>
      <c r="AS600" s="55"/>
      <c r="AT600" s="54"/>
      <c r="AU600" s="55"/>
      <c r="AV600" s="54">
        <v>1</v>
      </c>
      <c r="AW600" s="54">
        <v>4</v>
      </c>
      <c r="AX600" s="54"/>
      <c r="AY600" s="54">
        <v>1</v>
      </c>
      <c r="AZ600" s="54">
        <v>3</v>
      </c>
      <c r="BA600" s="55">
        <v>1</v>
      </c>
      <c r="BB600" s="55"/>
      <c r="BC600" s="55">
        <v>1</v>
      </c>
      <c r="BD600" s="55"/>
      <c r="BE600" s="54"/>
      <c r="BF600" s="54">
        <v>1</v>
      </c>
      <c r="BG600" s="54">
        <v>1</v>
      </c>
      <c r="BH600" s="54">
        <v>1</v>
      </c>
      <c r="BI600" s="54"/>
      <c r="BJ600" s="54"/>
      <c r="BK600" s="54"/>
      <c r="BL600" s="54"/>
      <c r="BM600" s="54">
        <v>2</v>
      </c>
      <c r="BN600" s="54">
        <v>2</v>
      </c>
      <c r="BO600" s="54"/>
      <c r="BP600" s="55">
        <v>1</v>
      </c>
      <c r="BQ600" s="55"/>
      <c r="BR600" s="111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1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1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1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1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1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1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1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1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1"/>
    </row>
    <row r="610" spans="1:70" ht="22.5" customHeight="1">
      <c r="A610" s="6">
        <v>597</v>
      </c>
      <c r="B610" s="16">
        <v>322</v>
      </c>
      <c r="C610" s="31" t="s">
        <v>1751</v>
      </c>
      <c r="D610" s="31"/>
      <c r="E610" s="55">
        <v>1</v>
      </c>
      <c r="F610" s="54">
        <v>1</v>
      </c>
      <c r="G610" s="54"/>
      <c r="H610" s="55">
        <v>1</v>
      </c>
      <c r="I610" s="55"/>
      <c r="J610" s="54"/>
      <c r="K610" s="54"/>
      <c r="L610" s="54"/>
      <c r="M610" s="54"/>
      <c r="N610" s="55"/>
      <c r="O610" s="54"/>
      <c r="P610" s="54">
        <v>1</v>
      </c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>
        <v>1</v>
      </c>
      <c r="AJ610" s="55"/>
      <c r="AK610" s="55"/>
      <c r="AL610" s="55"/>
      <c r="AM610" s="54"/>
      <c r="AN610" s="54"/>
      <c r="AO610" s="54"/>
      <c r="AP610" s="54">
        <v>1</v>
      </c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1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1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1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1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1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1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1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1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1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1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1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1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1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14</v>
      </c>
      <c r="F623" s="55">
        <f t="shared" si="28"/>
        <v>14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3</v>
      </c>
      <c r="Q623" s="55">
        <f t="shared" si="28"/>
        <v>2</v>
      </c>
      <c r="R623" s="55">
        <f t="shared" si="28"/>
        <v>8</v>
      </c>
      <c r="S623" s="55">
        <f t="shared" si="28"/>
        <v>1</v>
      </c>
      <c r="T623" s="55">
        <f t="shared" si="28"/>
        <v>0</v>
      </c>
      <c r="U623" s="55">
        <f t="shared" si="28"/>
        <v>4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1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9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4</v>
      </c>
      <c r="AP623" s="55">
        <f t="shared" si="29"/>
        <v>7</v>
      </c>
      <c r="AQ623" s="55">
        <f t="shared" si="29"/>
        <v>3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1"/>
    </row>
    <row r="624" spans="1:70" ht="12.75" customHeight="1">
      <c r="A624" s="6">
        <v>611</v>
      </c>
      <c r="B624" s="16" t="s">
        <v>561</v>
      </c>
      <c r="C624" s="31" t="s">
        <v>1759</v>
      </c>
      <c r="D624" s="31"/>
      <c r="E624" s="55">
        <v>1</v>
      </c>
      <c r="F624" s="54">
        <v>1</v>
      </c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>
        <v>1</v>
      </c>
      <c r="T624" s="54"/>
      <c r="U624" s="54">
        <v>1</v>
      </c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>
        <v>1</v>
      </c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1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1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1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1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1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1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1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1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1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1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1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1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1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1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1"/>
    </row>
    <row r="639" spans="1:70" ht="23.25" customHeight="1">
      <c r="A639" s="6">
        <v>626</v>
      </c>
      <c r="B639" s="16">
        <v>335</v>
      </c>
      <c r="C639" s="31" t="s">
        <v>1766</v>
      </c>
      <c r="D639" s="31"/>
      <c r="E639" s="55">
        <v>2</v>
      </c>
      <c r="F639" s="54">
        <v>2</v>
      </c>
      <c r="G639" s="54"/>
      <c r="H639" s="55"/>
      <c r="I639" s="55"/>
      <c r="J639" s="54"/>
      <c r="K639" s="54"/>
      <c r="L639" s="54"/>
      <c r="M639" s="54"/>
      <c r="N639" s="55"/>
      <c r="O639" s="54"/>
      <c r="P639" s="54">
        <v>2</v>
      </c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>
        <v>2</v>
      </c>
      <c r="AJ639" s="55"/>
      <c r="AK639" s="55"/>
      <c r="AL639" s="55"/>
      <c r="AM639" s="54"/>
      <c r="AN639" s="54"/>
      <c r="AO639" s="54"/>
      <c r="AP639" s="54">
        <v>1</v>
      </c>
      <c r="AQ639" s="54">
        <v>1</v>
      </c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1"/>
    </row>
    <row r="640" spans="1:70" ht="12.75" customHeight="1">
      <c r="A640" s="6">
        <v>627</v>
      </c>
      <c r="B640" s="16">
        <v>336</v>
      </c>
      <c r="C640" s="31" t="s">
        <v>1767</v>
      </c>
      <c r="D640" s="31"/>
      <c r="E640" s="55">
        <v>11</v>
      </c>
      <c r="F640" s="54">
        <v>11</v>
      </c>
      <c r="G640" s="54"/>
      <c r="H640" s="55"/>
      <c r="I640" s="55"/>
      <c r="J640" s="54"/>
      <c r="K640" s="54"/>
      <c r="L640" s="54"/>
      <c r="M640" s="54"/>
      <c r="N640" s="55"/>
      <c r="O640" s="54"/>
      <c r="P640" s="54">
        <v>1</v>
      </c>
      <c r="Q640" s="55">
        <v>2</v>
      </c>
      <c r="R640" s="54">
        <v>8</v>
      </c>
      <c r="S640" s="54"/>
      <c r="T640" s="54"/>
      <c r="U640" s="54">
        <v>3</v>
      </c>
      <c r="V640" s="55"/>
      <c r="W640" s="54"/>
      <c r="X640" s="54"/>
      <c r="Y640" s="54"/>
      <c r="Z640" s="54"/>
      <c r="AA640" s="54"/>
      <c r="AB640" s="54"/>
      <c r="AC640" s="54">
        <v>1</v>
      </c>
      <c r="AD640" s="54"/>
      <c r="AE640" s="54"/>
      <c r="AF640" s="54"/>
      <c r="AG640" s="54"/>
      <c r="AH640" s="54"/>
      <c r="AI640" s="54">
        <v>7</v>
      </c>
      <c r="AJ640" s="55"/>
      <c r="AK640" s="55"/>
      <c r="AL640" s="55"/>
      <c r="AM640" s="54"/>
      <c r="AN640" s="54"/>
      <c r="AO640" s="54">
        <v>4</v>
      </c>
      <c r="AP640" s="54">
        <v>6</v>
      </c>
      <c r="AQ640" s="54">
        <v>1</v>
      </c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1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1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1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1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54</v>
      </c>
      <c r="F644" s="55">
        <f t="shared" si="30"/>
        <v>53</v>
      </c>
      <c r="G644" s="55">
        <f t="shared" si="30"/>
        <v>1</v>
      </c>
      <c r="H644" s="55">
        <f t="shared" si="30"/>
        <v>9</v>
      </c>
      <c r="I644" s="55">
        <f t="shared" si="30"/>
        <v>11</v>
      </c>
      <c r="J644" s="55">
        <f t="shared" si="30"/>
        <v>0</v>
      </c>
      <c r="K644" s="55">
        <f t="shared" si="30"/>
        <v>0</v>
      </c>
      <c r="L644" s="55">
        <f t="shared" si="30"/>
        <v>10</v>
      </c>
      <c r="M644" s="55">
        <f t="shared" si="30"/>
        <v>1</v>
      </c>
      <c r="N644" s="55">
        <f t="shared" si="30"/>
        <v>0</v>
      </c>
      <c r="O644" s="55">
        <f t="shared" si="30"/>
        <v>1</v>
      </c>
      <c r="P644" s="55">
        <f t="shared" si="30"/>
        <v>11</v>
      </c>
      <c r="Q644" s="55">
        <f t="shared" si="30"/>
        <v>9</v>
      </c>
      <c r="R644" s="55">
        <f t="shared" si="30"/>
        <v>26</v>
      </c>
      <c r="S644" s="55">
        <f t="shared" si="30"/>
        <v>6</v>
      </c>
      <c r="T644" s="55">
        <f t="shared" si="30"/>
        <v>1</v>
      </c>
      <c r="U644" s="55">
        <f t="shared" si="30"/>
        <v>1</v>
      </c>
      <c r="V644" s="55">
        <f t="shared" si="30"/>
        <v>0</v>
      </c>
      <c r="W644" s="55">
        <f t="shared" si="30"/>
        <v>5</v>
      </c>
      <c r="X644" s="55">
        <f t="shared" si="30"/>
        <v>1</v>
      </c>
      <c r="Y644" s="55">
        <f t="shared" si="30"/>
        <v>3</v>
      </c>
      <c r="Z644" s="55">
        <f t="shared" si="30"/>
        <v>0</v>
      </c>
      <c r="AA644" s="55">
        <f t="shared" si="30"/>
        <v>0</v>
      </c>
      <c r="AB644" s="55">
        <f t="shared" si="30"/>
        <v>2</v>
      </c>
      <c r="AC644" s="55">
        <f t="shared" si="30"/>
        <v>1</v>
      </c>
      <c r="AD644" s="55">
        <f t="shared" si="30"/>
        <v>0</v>
      </c>
      <c r="AE644" s="55">
        <f t="shared" si="30"/>
        <v>2</v>
      </c>
      <c r="AF644" s="55">
        <f t="shared" si="30"/>
        <v>1</v>
      </c>
      <c r="AG644" s="55">
        <f t="shared" si="30"/>
        <v>1</v>
      </c>
      <c r="AH644" s="55">
        <f t="shared" si="30"/>
        <v>0</v>
      </c>
      <c r="AI644" s="55">
        <f t="shared" si="30"/>
        <v>37</v>
      </c>
      <c r="AJ644" s="55">
        <f t="shared" si="30"/>
        <v>7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9</v>
      </c>
      <c r="AN644" s="55">
        <f t="shared" si="31"/>
        <v>3</v>
      </c>
      <c r="AO644" s="55">
        <f t="shared" si="31"/>
        <v>11</v>
      </c>
      <c r="AP644" s="55">
        <f t="shared" si="31"/>
        <v>21</v>
      </c>
      <c r="AQ644" s="55">
        <f t="shared" si="31"/>
        <v>9</v>
      </c>
      <c r="AR644" s="55">
        <f t="shared" si="31"/>
        <v>1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5</v>
      </c>
      <c r="AW644" s="55">
        <f t="shared" si="31"/>
        <v>8</v>
      </c>
      <c r="AX644" s="55">
        <f t="shared" si="31"/>
        <v>3</v>
      </c>
      <c r="AY644" s="55">
        <f t="shared" si="31"/>
        <v>2</v>
      </c>
      <c r="AZ644" s="55">
        <f t="shared" si="31"/>
        <v>3</v>
      </c>
      <c r="BA644" s="55">
        <f t="shared" si="31"/>
        <v>0</v>
      </c>
      <c r="BB644" s="55">
        <f t="shared" si="31"/>
        <v>0</v>
      </c>
      <c r="BC644" s="55">
        <f t="shared" si="31"/>
        <v>5</v>
      </c>
      <c r="BD644" s="55">
        <f t="shared" si="31"/>
        <v>0</v>
      </c>
      <c r="BE644" s="55">
        <f t="shared" si="31"/>
        <v>1</v>
      </c>
      <c r="BF644" s="55">
        <f t="shared" si="31"/>
        <v>0</v>
      </c>
      <c r="BG644" s="55">
        <f t="shared" si="31"/>
        <v>2</v>
      </c>
      <c r="BH644" s="55">
        <f t="shared" si="31"/>
        <v>4</v>
      </c>
      <c r="BI644" s="55">
        <f t="shared" si="31"/>
        <v>2</v>
      </c>
      <c r="BJ644" s="55">
        <f t="shared" si="31"/>
        <v>1</v>
      </c>
      <c r="BK644" s="55">
        <f t="shared" si="31"/>
        <v>1</v>
      </c>
      <c r="BL644" s="55">
        <f t="shared" si="31"/>
        <v>0</v>
      </c>
      <c r="BM644" s="55">
        <f t="shared" si="31"/>
        <v>2</v>
      </c>
      <c r="BN644" s="55">
        <f t="shared" si="31"/>
        <v>1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1"/>
    </row>
    <row r="645" spans="1:70" ht="12.75" customHeight="1">
      <c r="A645" s="6">
        <v>632</v>
      </c>
      <c r="B645" s="16" t="s">
        <v>579</v>
      </c>
      <c r="C645" s="31" t="s">
        <v>1771</v>
      </c>
      <c r="D645" s="31"/>
      <c r="E645" s="55">
        <v>1</v>
      </c>
      <c r="F645" s="54">
        <v>1</v>
      </c>
      <c r="G645" s="54"/>
      <c r="H645" s="55"/>
      <c r="I645" s="55"/>
      <c r="J645" s="54"/>
      <c r="K645" s="54"/>
      <c r="L645" s="54"/>
      <c r="M645" s="54"/>
      <c r="N645" s="55"/>
      <c r="O645" s="54"/>
      <c r="P645" s="54">
        <v>1</v>
      </c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>
        <v>1</v>
      </c>
      <c r="AJ645" s="55"/>
      <c r="AK645" s="55"/>
      <c r="AL645" s="55"/>
      <c r="AM645" s="54"/>
      <c r="AN645" s="54"/>
      <c r="AO645" s="54"/>
      <c r="AP645" s="54">
        <v>1</v>
      </c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1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1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1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1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1"/>
    </row>
    <row r="650" spans="1:70" ht="56.25" customHeight="1">
      <c r="A650" s="6">
        <v>637</v>
      </c>
      <c r="B650" s="16" t="s">
        <v>581</v>
      </c>
      <c r="C650" s="31" t="s">
        <v>2</v>
      </c>
      <c r="D650" s="31"/>
      <c r="E650" s="55">
        <v>2</v>
      </c>
      <c r="F650" s="54">
        <v>2</v>
      </c>
      <c r="G650" s="54"/>
      <c r="H650" s="55"/>
      <c r="I650" s="55">
        <v>2</v>
      </c>
      <c r="J650" s="54"/>
      <c r="K650" s="54"/>
      <c r="L650" s="54"/>
      <c r="M650" s="54"/>
      <c r="N650" s="55"/>
      <c r="O650" s="54"/>
      <c r="P650" s="54"/>
      <c r="Q650" s="55"/>
      <c r="R650" s="54">
        <v>2</v>
      </c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>
        <v>2</v>
      </c>
      <c r="AJ650" s="55"/>
      <c r="AK650" s="55"/>
      <c r="AL650" s="55"/>
      <c r="AM650" s="54"/>
      <c r="AN650" s="54"/>
      <c r="AO650" s="54"/>
      <c r="AP650" s="54">
        <v>2</v>
      </c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1"/>
    </row>
    <row r="651" spans="1:70" ht="56.25" customHeight="1">
      <c r="A651" s="6">
        <v>638</v>
      </c>
      <c r="B651" s="16" t="s">
        <v>582</v>
      </c>
      <c r="C651" s="31" t="s">
        <v>2</v>
      </c>
      <c r="D651" s="31"/>
      <c r="E651" s="55">
        <v>2</v>
      </c>
      <c r="F651" s="54">
        <v>2</v>
      </c>
      <c r="G651" s="54"/>
      <c r="H651" s="55"/>
      <c r="I651" s="55"/>
      <c r="J651" s="54"/>
      <c r="K651" s="54"/>
      <c r="L651" s="54">
        <v>2</v>
      </c>
      <c r="M651" s="54"/>
      <c r="N651" s="55"/>
      <c r="O651" s="54"/>
      <c r="P651" s="54"/>
      <c r="Q651" s="55"/>
      <c r="R651" s="54">
        <v>2</v>
      </c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>
        <v>2</v>
      </c>
      <c r="AJ651" s="55"/>
      <c r="AK651" s="55"/>
      <c r="AL651" s="55"/>
      <c r="AM651" s="54"/>
      <c r="AN651" s="54"/>
      <c r="AO651" s="54">
        <v>1</v>
      </c>
      <c r="AP651" s="54">
        <v>1</v>
      </c>
      <c r="AQ651" s="54"/>
      <c r="AR651" s="55"/>
      <c r="AS651" s="55"/>
      <c r="AT651" s="54"/>
      <c r="AU651" s="55"/>
      <c r="AV651" s="54">
        <v>1</v>
      </c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1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1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1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1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1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1"/>
    </row>
    <row r="657" spans="1:70" ht="12.75" customHeight="1">
      <c r="A657" s="6">
        <v>644</v>
      </c>
      <c r="B657" s="16" t="s">
        <v>588</v>
      </c>
      <c r="C657" s="31" t="s">
        <v>1777</v>
      </c>
      <c r="D657" s="31"/>
      <c r="E657" s="55">
        <v>1</v>
      </c>
      <c r="F657" s="54">
        <v>1</v>
      </c>
      <c r="G657" s="54"/>
      <c r="H657" s="55"/>
      <c r="I657" s="55"/>
      <c r="J657" s="54"/>
      <c r="K657" s="54"/>
      <c r="L657" s="54"/>
      <c r="M657" s="54"/>
      <c r="N657" s="55"/>
      <c r="O657" s="54"/>
      <c r="P657" s="54">
        <v>1</v>
      </c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>
        <v>1</v>
      </c>
      <c r="AJ657" s="55">
        <v>1</v>
      </c>
      <c r="AK657" s="55"/>
      <c r="AL657" s="55"/>
      <c r="AM657" s="54"/>
      <c r="AN657" s="54"/>
      <c r="AO657" s="54"/>
      <c r="AP657" s="54">
        <v>1</v>
      </c>
      <c r="AQ657" s="54"/>
      <c r="AR657" s="55"/>
      <c r="AS657" s="55"/>
      <c r="AT657" s="54"/>
      <c r="AU657" s="55"/>
      <c r="AV657" s="54"/>
      <c r="AW657" s="54">
        <v>1</v>
      </c>
      <c r="AX657" s="54"/>
      <c r="AY657" s="54">
        <v>1</v>
      </c>
      <c r="AZ657" s="54"/>
      <c r="BA657" s="55"/>
      <c r="BB657" s="55"/>
      <c r="BC657" s="55">
        <v>1</v>
      </c>
      <c r="BD657" s="55"/>
      <c r="BE657" s="54"/>
      <c r="BF657" s="54"/>
      <c r="BG657" s="54"/>
      <c r="BH657" s="54"/>
      <c r="BI657" s="54"/>
      <c r="BJ657" s="54"/>
      <c r="BK657" s="54"/>
      <c r="BL657" s="54"/>
      <c r="BM657" s="54">
        <v>1</v>
      </c>
      <c r="BN657" s="54">
        <v>1</v>
      </c>
      <c r="BO657" s="54"/>
      <c r="BP657" s="55"/>
      <c r="BQ657" s="55"/>
      <c r="BR657" s="111"/>
    </row>
    <row r="658" spans="1:70" ht="12.75" customHeight="1">
      <c r="A658" s="6">
        <v>645</v>
      </c>
      <c r="B658" s="16" t="s">
        <v>589</v>
      </c>
      <c r="C658" s="31" t="s">
        <v>1777</v>
      </c>
      <c r="D658" s="31"/>
      <c r="E658" s="55">
        <v>10</v>
      </c>
      <c r="F658" s="54">
        <v>10</v>
      </c>
      <c r="G658" s="54"/>
      <c r="H658" s="55">
        <v>1</v>
      </c>
      <c r="I658" s="55"/>
      <c r="J658" s="54"/>
      <c r="K658" s="54"/>
      <c r="L658" s="54">
        <v>6</v>
      </c>
      <c r="M658" s="54">
        <v>1</v>
      </c>
      <c r="N658" s="55"/>
      <c r="O658" s="54">
        <v>1</v>
      </c>
      <c r="P658" s="54">
        <v>2</v>
      </c>
      <c r="Q658" s="55">
        <v>1</v>
      </c>
      <c r="R658" s="54">
        <v>6</v>
      </c>
      <c r="S658" s="54"/>
      <c r="T658" s="54"/>
      <c r="U658" s="54">
        <v>1</v>
      </c>
      <c r="V658" s="55"/>
      <c r="W658" s="54"/>
      <c r="X658" s="54">
        <v>1</v>
      </c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>
        <v>8</v>
      </c>
      <c r="AJ658" s="55">
        <v>2</v>
      </c>
      <c r="AK658" s="55"/>
      <c r="AL658" s="55"/>
      <c r="AM658" s="54">
        <v>1</v>
      </c>
      <c r="AN658" s="54"/>
      <c r="AO658" s="54">
        <v>2</v>
      </c>
      <c r="AP658" s="54">
        <v>6</v>
      </c>
      <c r="AQ658" s="54"/>
      <c r="AR658" s="55">
        <v>1</v>
      </c>
      <c r="AS658" s="55"/>
      <c r="AT658" s="54"/>
      <c r="AU658" s="55"/>
      <c r="AV658" s="54"/>
      <c r="AW658" s="54">
        <v>2</v>
      </c>
      <c r="AX658" s="54"/>
      <c r="AY658" s="54">
        <v>1</v>
      </c>
      <c r="AZ658" s="54">
        <v>1</v>
      </c>
      <c r="BA658" s="55"/>
      <c r="BB658" s="55"/>
      <c r="BC658" s="55">
        <v>2</v>
      </c>
      <c r="BD658" s="55"/>
      <c r="BE658" s="54"/>
      <c r="BF658" s="54"/>
      <c r="BG658" s="54"/>
      <c r="BH658" s="54">
        <v>2</v>
      </c>
      <c r="BI658" s="54"/>
      <c r="BJ658" s="54"/>
      <c r="BK658" s="54"/>
      <c r="BL658" s="54"/>
      <c r="BM658" s="54"/>
      <c r="BN658" s="54"/>
      <c r="BO658" s="54"/>
      <c r="BP658" s="55"/>
      <c r="BQ658" s="55"/>
      <c r="BR658" s="111"/>
    </row>
    <row r="659" spans="1:70" ht="12.75" customHeight="1">
      <c r="A659" s="6">
        <v>646</v>
      </c>
      <c r="B659" s="16" t="s">
        <v>590</v>
      </c>
      <c r="C659" s="31" t="s">
        <v>1777</v>
      </c>
      <c r="D659" s="31"/>
      <c r="E659" s="55">
        <v>1</v>
      </c>
      <c r="F659" s="54">
        <v>1</v>
      </c>
      <c r="G659" s="54"/>
      <c r="H659" s="55"/>
      <c r="I659" s="55"/>
      <c r="J659" s="54"/>
      <c r="K659" s="54"/>
      <c r="L659" s="54">
        <v>1</v>
      </c>
      <c r="M659" s="54"/>
      <c r="N659" s="55"/>
      <c r="O659" s="54"/>
      <c r="P659" s="54">
        <v>1</v>
      </c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>
        <v>1</v>
      </c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>
        <v>1</v>
      </c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1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1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1"/>
    </row>
    <row r="662" spans="1:70" ht="12.75" customHeight="1" hidden="1">
      <c r="A662" s="6">
        <v>649</v>
      </c>
      <c r="B662" s="16" t="s">
        <v>2241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1"/>
    </row>
    <row r="663" spans="1:70" ht="12.75" customHeight="1">
      <c r="A663" s="6">
        <v>650</v>
      </c>
      <c r="B663" s="16" t="s">
        <v>2242</v>
      </c>
      <c r="C663" s="31" t="s">
        <v>1778</v>
      </c>
      <c r="D663" s="31"/>
      <c r="E663" s="55">
        <v>1</v>
      </c>
      <c r="F663" s="54">
        <v>1</v>
      </c>
      <c r="G663" s="54"/>
      <c r="H663" s="55"/>
      <c r="I663" s="55"/>
      <c r="J663" s="54"/>
      <c r="K663" s="54"/>
      <c r="L663" s="54">
        <v>1</v>
      </c>
      <c r="M663" s="54"/>
      <c r="N663" s="55"/>
      <c r="O663" s="54"/>
      <c r="P663" s="54">
        <v>1</v>
      </c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>
        <v>1</v>
      </c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>
        <v>1</v>
      </c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1"/>
    </row>
    <row r="664" spans="1:70" ht="12.75" customHeight="1" hidden="1">
      <c r="A664" s="6">
        <v>651</v>
      </c>
      <c r="B664" s="16" t="s">
        <v>2243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1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1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1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1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1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1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1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1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1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1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1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1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1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1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1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1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1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1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1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1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1"/>
    </row>
    <row r="685" spans="1:70" ht="12.7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1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1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1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1"/>
    </row>
    <row r="689" spans="1:70" ht="22.5" customHeight="1">
      <c r="A689" s="6">
        <v>676</v>
      </c>
      <c r="B689" s="16" t="s">
        <v>617</v>
      </c>
      <c r="C689" s="31" t="s">
        <v>1792</v>
      </c>
      <c r="D689" s="31"/>
      <c r="E689" s="55">
        <v>3</v>
      </c>
      <c r="F689" s="54">
        <v>3</v>
      </c>
      <c r="G689" s="54"/>
      <c r="H689" s="55">
        <v>2</v>
      </c>
      <c r="I689" s="55">
        <v>2</v>
      </c>
      <c r="J689" s="54"/>
      <c r="K689" s="54"/>
      <c r="L689" s="54"/>
      <c r="M689" s="54"/>
      <c r="N689" s="55"/>
      <c r="O689" s="54"/>
      <c r="P689" s="54"/>
      <c r="Q689" s="55"/>
      <c r="R689" s="54">
        <v>2</v>
      </c>
      <c r="S689" s="54">
        <v>1</v>
      </c>
      <c r="T689" s="54"/>
      <c r="U689" s="54"/>
      <c r="V689" s="55"/>
      <c r="W689" s="54"/>
      <c r="X689" s="54"/>
      <c r="Y689" s="54">
        <v>3</v>
      </c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>
        <v>2</v>
      </c>
      <c r="AN689" s="54"/>
      <c r="AO689" s="54">
        <v>1</v>
      </c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1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1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1"/>
    </row>
    <row r="692" spans="1:70" ht="22.5" customHeight="1">
      <c r="A692" s="6">
        <v>679</v>
      </c>
      <c r="B692" s="16" t="s">
        <v>620</v>
      </c>
      <c r="C692" s="31" t="s">
        <v>1793</v>
      </c>
      <c r="D692" s="31"/>
      <c r="E692" s="55">
        <v>5</v>
      </c>
      <c r="F692" s="54">
        <v>5</v>
      </c>
      <c r="G692" s="54"/>
      <c r="H692" s="55"/>
      <c r="I692" s="55">
        <v>4</v>
      </c>
      <c r="J692" s="54"/>
      <c r="K692" s="54"/>
      <c r="L692" s="54"/>
      <c r="M692" s="54"/>
      <c r="N692" s="55"/>
      <c r="O692" s="54"/>
      <c r="P692" s="54">
        <v>1</v>
      </c>
      <c r="Q692" s="55">
        <v>2</v>
      </c>
      <c r="R692" s="54">
        <v>2</v>
      </c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>
        <v>5</v>
      </c>
      <c r="AJ692" s="55"/>
      <c r="AK692" s="55"/>
      <c r="AL692" s="55"/>
      <c r="AM692" s="54">
        <v>1</v>
      </c>
      <c r="AN692" s="54">
        <v>1</v>
      </c>
      <c r="AO692" s="54"/>
      <c r="AP692" s="54">
        <v>3</v>
      </c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1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1"/>
    </row>
    <row r="694" spans="1:70" ht="12.75" customHeight="1">
      <c r="A694" s="6">
        <v>681</v>
      </c>
      <c r="B694" s="16">
        <v>356</v>
      </c>
      <c r="C694" s="31" t="s">
        <v>1794</v>
      </c>
      <c r="D694" s="31"/>
      <c r="E694" s="55">
        <v>1</v>
      </c>
      <c r="F694" s="54">
        <v>1</v>
      </c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>
        <v>1</v>
      </c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>
        <v>1</v>
      </c>
      <c r="AJ694" s="55"/>
      <c r="AK694" s="55"/>
      <c r="AL694" s="55"/>
      <c r="AM694" s="54"/>
      <c r="AN694" s="54"/>
      <c r="AO694" s="54"/>
      <c r="AP694" s="54"/>
      <c r="AQ694" s="54">
        <v>1</v>
      </c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1"/>
    </row>
    <row r="695" spans="1:70" ht="33.75" customHeight="1">
      <c r="A695" s="6">
        <v>682</v>
      </c>
      <c r="B695" s="16" t="s">
        <v>622</v>
      </c>
      <c r="C695" s="31" t="s">
        <v>1795</v>
      </c>
      <c r="D695" s="31"/>
      <c r="E695" s="55">
        <v>1</v>
      </c>
      <c r="F695" s="54">
        <v>1</v>
      </c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>
        <v>1</v>
      </c>
      <c r="T695" s="54"/>
      <c r="U695" s="54"/>
      <c r="V695" s="55"/>
      <c r="W695" s="54"/>
      <c r="X695" s="54"/>
      <c r="Y695" s="54"/>
      <c r="Z695" s="54"/>
      <c r="AA695" s="54"/>
      <c r="AB695" s="54"/>
      <c r="AC695" s="54">
        <v>1</v>
      </c>
      <c r="AD695" s="54"/>
      <c r="AE695" s="54"/>
      <c r="AF695" s="54"/>
      <c r="AG695" s="54"/>
      <c r="AH695" s="54"/>
      <c r="AI695" s="54"/>
      <c r="AJ695" s="55"/>
      <c r="AK695" s="55"/>
      <c r="AL695" s="55"/>
      <c r="AM695" s="54">
        <v>1</v>
      </c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1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1"/>
    </row>
    <row r="697" spans="1:70" ht="12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1"/>
    </row>
    <row r="698" spans="1:70" ht="22.5" customHeight="1">
      <c r="A698" s="6">
        <v>685</v>
      </c>
      <c r="B698" s="16" t="s">
        <v>625</v>
      </c>
      <c r="C698" s="31" t="s">
        <v>1796</v>
      </c>
      <c r="D698" s="31"/>
      <c r="E698" s="55">
        <v>5</v>
      </c>
      <c r="F698" s="54">
        <v>5</v>
      </c>
      <c r="G698" s="54"/>
      <c r="H698" s="55">
        <v>1</v>
      </c>
      <c r="I698" s="55"/>
      <c r="J698" s="54"/>
      <c r="K698" s="54"/>
      <c r="L698" s="54"/>
      <c r="M698" s="54"/>
      <c r="N698" s="55"/>
      <c r="O698" s="54"/>
      <c r="P698" s="54"/>
      <c r="Q698" s="55">
        <v>3</v>
      </c>
      <c r="R698" s="54">
        <v>1</v>
      </c>
      <c r="S698" s="54">
        <v>1</v>
      </c>
      <c r="T698" s="54"/>
      <c r="U698" s="54"/>
      <c r="V698" s="55"/>
      <c r="W698" s="54">
        <v>1</v>
      </c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>
        <v>4</v>
      </c>
      <c r="AJ698" s="55">
        <v>1</v>
      </c>
      <c r="AK698" s="55"/>
      <c r="AL698" s="55"/>
      <c r="AM698" s="54"/>
      <c r="AN698" s="54">
        <v>1</v>
      </c>
      <c r="AO698" s="54">
        <v>2</v>
      </c>
      <c r="AP698" s="54">
        <v>1</v>
      </c>
      <c r="AQ698" s="54">
        <v>1</v>
      </c>
      <c r="AR698" s="55"/>
      <c r="AS698" s="55"/>
      <c r="AT698" s="54"/>
      <c r="AU698" s="55"/>
      <c r="AV698" s="54">
        <v>1</v>
      </c>
      <c r="AW698" s="54">
        <v>1</v>
      </c>
      <c r="AX698" s="54"/>
      <c r="AY698" s="54"/>
      <c r="AZ698" s="54">
        <v>1</v>
      </c>
      <c r="BA698" s="55"/>
      <c r="BB698" s="55"/>
      <c r="BC698" s="55">
        <v>1</v>
      </c>
      <c r="BD698" s="55"/>
      <c r="BE698" s="54"/>
      <c r="BF698" s="54"/>
      <c r="BG698" s="54"/>
      <c r="BH698" s="54">
        <v>1</v>
      </c>
      <c r="BI698" s="54"/>
      <c r="BJ698" s="54"/>
      <c r="BK698" s="54"/>
      <c r="BL698" s="54"/>
      <c r="BM698" s="54"/>
      <c r="BN698" s="54"/>
      <c r="BO698" s="54"/>
      <c r="BP698" s="55"/>
      <c r="BQ698" s="55"/>
      <c r="BR698" s="111"/>
    </row>
    <row r="699" spans="1:70" ht="22.5" customHeight="1">
      <c r="A699" s="6">
        <v>686</v>
      </c>
      <c r="B699" s="16" t="s">
        <v>626</v>
      </c>
      <c r="C699" s="31" t="s">
        <v>1796</v>
      </c>
      <c r="D699" s="31"/>
      <c r="E699" s="55">
        <v>1</v>
      </c>
      <c r="F699" s="54">
        <v>1</v>
      </c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>
        <v>1</v>
      </c>
      <c r="U699" s="54"/>
      <c r="V699" s="55"/>
      <c r="W699" s="54"/>
      <c r="X699" s="54"/>
      <c r="Y699" s="54"/>
      <c r="Z699" s="54"/>
      <c r="AA699" s="54"/>
      <c r="AB699" s="54">
        <v>1</v>
      </c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>
        <v>1</v>
      </c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1"/>
    </row>
    <row r="700" spans="1:70" ht="22.5" customHeight="1">
      <c r="A700" s="6">
        <v>687</v>
      </c>
      <c r="B700" s="16" t="s">
        <v>627</v>
      </c>
      <c r="C700" s="31" t="s">
        <v>1796</v>
      </c>
      <c r="D700" s="31"/>
      <c r="E700" s="55">
        <v>6</v>
      </c>
      <c r="F700" s="54">
        <v>6</v>
      </c>
      <c r="G700" s="54"/>
      <c r="H700" s="55">
        <v>5</v>
      </c>
      <c r="I700" s="55">
        <v>3</v>
      </c>
      <c r="J700" s="54"/>
      <c r="K700" s="54"/>
      <c r="L700" s="54"/>
      <c r="M700" s="54"/>
      <c r="N700" s="55"/>
      <c r="O700" s="54"/>
      <c r="P700" s="54">
        <v>1</v>
      </c>
      <c r="Q700" s="55"/>
      <c r="R700" s="54">
        <v>5</v>
      </c>
      <c r="S700" s="54"/>
      <c r="T700" s="54"/>
      <c r="U700" s="54"/>
      <c r="V700" s="55"/>
      <c r="W700" s="54">
        <v>3</v>
      </c>
      <c r="X700" s="54"/>
      <c r="Y700" s="54"/>
      <c r="Z700" s="54"/>
      <c r="AA700" s="54"/>
      <c r="AB700" s="54">
        <v>1</v>
      </c>
      <c r="AC700" s="54"/>
      <c r="AD700" s="54"/>
      <c r="AE700" s="54"/>
      <c r="AF700" s="54">
        <v>1</v>
      </c>
      <c r="AG700" s="54">
        <v>1</v>
      </c>
      <c r="AH700" s="54"/>
      <c r="AI700" s="54"/>
      <c r="AJ700" s="55"/>
      <c r="AK700" s="55"/>
      <c r="AL700" s="55"/>
      <c r="AM700" s="54">
        <v>1</v>
      </c>
      <c r="AN700" s="54">
        <v>1</v>
      </c>
      <c r="AO700" s="54">
        <v>1</v>
      </c>
      <c r="AP700" s="54">
        <v>2</v>
      </c>
      <c r="AQ700" s="54">
        <v>1</v>
      </c>
      <c r="AR700" s="55"/>
      <c r="AS700" s="55"/>
      <c r="AT700" s="54"/>
      <c r="AU700" s="55"/>
      <c r="AV700" s="54"/>
      <c r="AW700" s="54">
        <v>1</v>
      </c>
      <c r="AX700" s="54">
        <v>1</v>
      </c>
      <c r="AY700" s="54"/>
      <c r="AZ700" s="54"/>
      <c r="BA700" s="55"/>
      <c r="BB700" s="55"/>
      <c r="BC700" s="55"/>
      <c r="BD700" s="55"/>
      <c r="BE700" s="54"/>
      <c r="BF700" s="54"/>
      <c r="BG700" s="54">
        <v>1</v>
      </c>
      <c r="BH700" s="54">
        <v>1</v>
      </c>
      <c r="BI700" s="54"/>
      <c r="BJ700" s="54"/>
      <c r="BK700" s="54"/>
      <c r="BL700" s="54"/>
      <c r="BM700" s="54"/>
      <c r="BN700" s="54"/>
      <c r="BO700" s="54"/>
      <c r="BP700" s="55"/>
      <c r="BQ700" s="55"/>
      <c r="BR700" s="111"/>
    </row>
    <row r="701" spans="1:70" ht="22.5" customHeight="1">
      <c r="A701" s="6">
        <v>688</v>
      </c>
      <c r="B701" s="16" t="s">
        <v>628</v>
      </c>
      <c r="C701" s="31" t="s">
        <v>1796</v>
      </c>
      <c r="D701" s="31"/>
      <c r="E701" s="55">
        <v>14</v>
      </c>
      <c r="F701" s="54">
        <v>13</v>
      </c>
      <c r="G701" s="54">
        <v>1</v>
      </c>
      <c r="H701" s="55"/>
      <c r="I701" s="55"/>
      <c r="J701" s="54"/>
      <c r="K701" s="54"/>
      <c r="L701" s="54"/>
      <c r="M701" s="54"/>
      <c r="N701" s="55"/>
      <c r="O701" s="54"/>
      <c r="P701" s="54">
        <v>3</v>
      </c>
      <c r="Q701" s="55">
        <v>3</v>
      </c>
      <c r="R701" s="54">
        <v>5</v>
      </c>
      <c r="S701" s="54">
        <v>3</v>
      </c>
      <c r="T701" s="54"/>
      <c r="U701" s="54"/>
      <c r="V701" s="55"/>
      <c r="W701" s="54">
        <v>1</v>
      </c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>
        <v>13</v>
      </c>
      <c r="AJ701" s="55">
        <v>3</v>
      </c>
      <c r="AK701" s="55"/>
      <c r="AL701" s="55"/>
      <c r="AM701" s="54">
        <v>3</v>
      </c>
      <c r="AN701" s="54"/>
      <c r="AO701" s="54">
        <v>3</v>
      </c>
      <c r="AP701" s="54">
        <v>4</v>
      </c>
      <c r="AQ701" s="54">
        <v>4</v>
      </c>
      <c r="AR701" s="55"/>
      <c r="AS701" s="55"/>
      <c r="AT701" s="54"/>
      <c r="AU701" s="55"/>
      <c r="AV701" s="54">
        <v>3</v>
      </c>
      <c r="AW701" s="54">
        <v>3</v>
      </c>
      <c r="AX701" s="54">
        <v>2</v>
      </c>
      <c r="AY701" s="54"/>
      <c r="AZ701" s="54">
        <v>1</v>
      </c>
      <c r="BA701" s="55"/>
      <c r="BB701" s="55"/>
      <c r="BC701" s="55">
        <v>1</v>
      </c>
      <c r="BD701" s="55"/>
      <c r="BE701" s="54">
        <v>1</v>
      </c>
      <c r="BF701" s="54"/>
      <c r="BG701" s="54">
        <v>1</v>
      </c>
      <c r="BH701" s="54"/>
      <c r="BI701" s="54">
        <v>2</v>
      </c>
      <c r="BJ701" s="54">
        <v>1</v>
      </c>
      <c r="BK701" s="54">
        <v>1</v>
      </c>
      <c r="BL701" s="54"/>
      <c r="BM701" s="54">
        <v>1</v>
      </c>
      <c r="BN701" s="54"/>
      <c r="BO701" s="54"/>
      <c r="BP701" s="55"/>
      <c r="BQ701" s="55"/>
      <c r="BR701" s="111"/>
    </row>
    <row r="702" spans="1:70" ht="12.7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1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1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1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1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1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1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1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1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1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1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1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1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1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1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1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1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1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30</v>
      </c>
      <c r="F719" s="55">
        <f t="shared" si="34"/>
        <v>30</v>
      </c>
      <c r="G719" s="55">
        <f t="shared" si="34"/>
        <v>0</v>
      </c>
      <c r="H719" s="55">
        <f t="shared" si="34"/>
        <v>11</v>
      </c>
      <c r="I719" s="55">
        <f t="shared" si="34"/>
        <v>2</v>
      </c>
      <c r="J719" s="55">
        <f t="shared" si="34"/>
        <v>0</v>
      </c>
      <c r="K719" s="55">
        <f t="shared" si="34"/>
        <v>0</v>
      </c>
      <c r="L719" s="55">
        <f t="shared" si="34"/>
        <v>1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2</v>
      </c>
      <c r="R719" s="55">
        <f t="shared" si="34"/>
        <v>16</v>
      </c>
      <c r="S719" s="55">
        <f t="shared" si="34"/>
        <v>12</v>
      </c>
      <c r="T719" s="55">
        <f t="shared" si="34"/>
        <v>0</v>
      </c>
      <c r="U719" s="55">
        <f t="shared" si="34"/>
        <v>3</v>
      </c>
      <c r="V719" s="55">
        <f t="shared" si="34"/>
        <v>7</v>
      </c>
      <c r="W719" s="55">
        <f t="shared" si="34"/>
        <v>10</v>
      </c>
      <c r="X719" s="55">
        <f t="shared" si="34"/>
        <v>0</v>
      </c>
      <c r="Y719" s="55">
        <f t="shared" si="34"/>
        <v>2</v>
      </c>
      <c r="Z719" s="55">
        <f t="shared" si="34"/>
        <v>0</v>
      </c>
      <c r="AA719" s="55">
        <f t="shared" si="34"/>
        <v>0</v>
      </c>
      <c r="AB719" s="55">
        <f t="shared" si="34"/>
        <v>2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6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17</v>
      </c>
      <c r="AN719" s="55">
        <f t="shared" si="35"/>
        <v>1</v>
      </c>
      <c r="AO719" s="55">
        <f t="shared" si="35"/>
        <v>5</v>
      </c>
      <c r="AP719" s="55">
        <f t="shared" si="35"/>
        <v>6</v>
      </c>
      <c r="AQ719" s="55">
        <f t="shared" si="35"/>
        <v>0</v>
      </c>
      <c r="AR719" s="55">
        <f t="shared" si="35"/>
        <v>0</v>
      </c>
      <c r="AS719" s="55">
        <f t="shared" si="35"/>
        <v>1</v>
      </c>
      <c r="AT719" s="55">
        <f t="shared" si="35"/>
        <v>0</v>
      </c>
      <c r="AU719" s="55">
        <f t="shared" si="35"/>
        <v>1</v>
      </c>
      <c r="AV719" s="55">
        <f t="shared" si="35"/>
        <v>0</v>
      </c>
      <c r="AW719" s="55">
        <f t="shared" si="35"/>
        <v>1</v>
      </c>
      <c r="AX719" s="55">
        <f t="shared" si="35"/>
        <v>1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1</v>
      </c>
      <c r="BH719" s="55">
        <f t="shared" si="35"/>
        <v>1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55">
        <f t="shared" si="35"/>
        <v>0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1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1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1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1"/>
    </row>
    <row r="723" spans="1:70" ht="12.75" customHeight="1" hidden="1">
      <c r="A723" s="6">
        <v>710</v>
      </c>
      <c r="B723" s="16" t="s">
        <v>2244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1"/>
    </row>
    <row r="724" spans="1:70" ht="12.75" customHeight="1" hidden="1">
      <c r="A724" s="6">
        <v>711</v>
      </c>
      <c r="B724" s="16" t="s">
        <v>2245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1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1"/>
    </row>
    <row r="726" spans="1:70" ht="12.75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1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1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1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1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1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1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1"/>
    </row>
    <row r="733" spans="1:70" ht="12.75" customHeight="1">
      <c r="A733" s="6">
        <v>720</v>
      </c>
      <c r="B733" s="16" t="s">
        <v>658</v>
      </c>
      <c r="C733" s="31" t="s">
        <v>1812</v>
      </c>
      <c r="D733" s="31"/>
      <c r="E733" s="55">
        <v>6</v>
      </c>
      <c r="F733" s="54">
        <v>6</v>
      </c>
      <c r="G733" s="54"/>
      <c r="H733" s="55">
        <v>2</v>
      </c>
      <c r="I733" s="55"/>
      <c r="J733" s="54"/>
      <c r="K733" s="54"/>
      <c r="L733" s="54"/>
      <c r="M733" s="54"/>
      <c r="N733" s="55"/>
      <c r="O733" s="54"/>
      <c r="P733" s="54"/>
      <c r="Q733" s="55"/>
      <c r="R733" s="54">
        <v>4</v>
      </c>
      <c r="S733" s="54">
        <v>2</v>
      </c>
      <c r="T733" s="54"/>
      <c r="U733" s="54"/>
      <c r="V733" s="55">
        <v>2</v>
      </c>
      <c r="W733" s="54">
        <v>4</v>
      </c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>
        <v>2</v>
      </c>
      <c r="AN733" s="54">
        <v>1</v>
      </c>
      <c r="AO733" s="54">
        <v>2</v>
      </c>
      <c r="AP733" s="54">
        <v>1</v>
      </c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1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1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1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1"/>
    </row>
    <row r="737" spans="1:70" ht="12.75" customHeight="1">
      <c r="A737" s="6">
        <v>724</v>
      </c>
      <c r="B737" s="16" t="s">
        <v>662</v>
      </c>
      <c r="C737" s="31" t="s">
        <v>1814</v>
      </c>
      <c r="D737" s="31"/>
      <c r="E737" s="55">
        <v>2</v>
      </c>
      <c r="F737" s="54">
        <v>2</v>
      </c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>
        <v>1</v>
      </c>
      <c r="S737" s="54">
        <v>1</v>
      </c>
      <c r="T737" s="54"/>
      <c r="U737" s="54"/>
      <c r="V737" s="55"/>
      <c r="W737" s="54">
        <v>2</v>
      </c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>
        <v>2</v>
      </c>
      <c r="AN737" s="54"/>
      <c r="AO737" s="54"/>
      <c r="AP737" s="54"/>
      <c r="AQ737" s="54"/>
      <c r="AR737" s="55"/>
      <c r="AS737" s="55"/>
      <c r="AT737" s="54"/>
      <c r="AU737" s="55"/>
      <c r="AV737" s="54"/>
      <c r="AW737" s="54">
        <v>1</v>
      </c>
      <c r="AX737" s="54">
        <v>1</v>
      </c>
      <c r="AY737" s="54"/>
      <c r="AZ737" s="54"/>
      <c r="BA737" s="55"/>
      <c r="BB737" s="55"/>
      <c r="BC737" s="55"/>
      <c r="BD737" s="55"/>
      <c r="BE737" s="54"/>
      <c r="BF737" s="54"/>
      <c r="BG737" s="54">
        <v>1</v>
      </c>
      <c r="BH737" s="54">
        <v>1</v>
      </c>
      <c r="BI737" s="54"/>
      <c r="BJ737" s="54"/>
      <c r="BK737" s="54"/>
      <c r="BL737" s="54"/>
      <c r="BM737" s="54"/>
      <c r="BN737" s="54"/>
      <c r="BO737" s="54"/>
      <c r="BP737" s="55"/>
      <c r="BQ737" s="55"/>
      <c r="BR737" s="111"/>
    </row>
    <row r="738" spans="1:70" ht="24.75" customHeight="1">
      <c r="A738" s="6">
        <v>725</v>
      </c>
      <c r="B738" s="16" t="s">
        <v>663</v>
      </c>
      <c r="C738" s="31" t="s">
        <v>1815</v>
      </c>
      <c r="D738" s="31"/>
      <c r="E738" s="55">
        <v>5</v>
      </c>
      <c r="F738" s="54">
        <v>5</v>
      </c>
      <c r="G738" s="54"/>
      <c r="H738" s="55">
        <v>3</v>
      </c>
      <c r="I738" s="55">
        <v>2</v>
      </c>
      <c r="J738" s="54"/>
      <c r="K738" s="54"/>
      <c r="L738" s="54"/>
      <c r="M738" s="54"/>
      <c r="N738" s="55"/>
      <c r="O738" s="54"/>
      <c r="P738" s="54"/>
      <c r="Q738" s="55"/>
      <c r="R738" s="54">
        <v>1</v>
      </c>
      <c r="S738" s="54">
        <v>4</v>
      </c>
      <c r="T738" s="54"/>
      <c r="U738" s="54"/>
      <c r="V738" s="55">
        <v>1</v>
      </c>
      <c r="W738" s="54">
        <v>3</v>
      </c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>
        <v>1</v>
      </c>
      <c r="AJ738" s="55"/>
      <c r="AK738" s="55"/>
      <c r="AL738" s="55"/>
      <c r="AM738" s="54">
        <v>4</v>
      </c>
      <c r="AN738" s="54"/>
      <c r="AO738" s="54">
        <v>1</v>
      </c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1"/>
    </row>
    <row r="739" spans="1:70" ht="27.75" customHeight="1">
      <c r="A739" s="6">
        <v>726</v>
      </c>
      <c r="B739" s="16" t="s">
        <v>664</v>
      </c>
      <c r="C739" s="31" t="s">
        <v>1815</v>
      </c>
      <c r="D739" s="31"/>
      <c r="E739" s="55">
        <v>2</v>
      </c>
      <c r="F739" s="54">
        <v>2</v>
      </c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>
        <v>1</v>
      </c>
      <c r="R739" s="54"/>
      <c r="S739" s="54">
        <v>1</v>
      </c>
      <c r="T739" s="54"/>
      <c r="U739" s="54"/>
      <c r="V739" s="55">
        <v>2</v>
      </c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>
        <v>2</v>
      </c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1"/>
    </row>
    <row r="740" spans="1:70" ht="28.5" customHeight="1">
      <c r="A740" s="6">
        <v>727</v>
      </c>
      <c r="B740" s="16" t="s">
        <v>665</v>
      </c>
      <c r="C740" s="31" t="s">
        <v>1815</v>
      </c>
      <c r="D740" s="31"/>
      <c r="E740" s="55">
        <v>3</v>
      </c>
      <c r="F740" s="54">
        <v>3</v>
      </c>
      <c r="G740" s="54"/>
      <c r="H740" s="55">
        <v>1</v>
      </c>
      <c r="I740" s="55"/>
      <c r="J740" s="54"/>
      <c r="K740" s="54"/>
      <c r="L740" s="54"/>
      <c r="M740" s="54"/>
      <c r="N740" s="55"/>
      <c r="O740" s="54"/>
      <c r="P740" s="54"/>
      <c r="Q740" s="55"/>
      <c r="R740" s="54">
        <v>2</v>
      </c>
      <c r="S740" s="54">
        <v>1</v>
      </c>
      <c r="T740" s="54"/>
      <c r="U740" s="54"/>
      <c r="V740" s="55">
        <v>2</v>
      </c>
      <c r="W740" s="54"/>
      <c r="X740" s="54"/>
      <c r="Y740" s="54">
        <v>1</v>
      </c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>
        <v>3</v>
      </c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1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1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1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1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1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1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1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1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1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1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1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1"/>
    </row>
    <row r="752" spans="1:70" ht="30" customHeight="1">
      <c r="A752" s="6">
        <v>739</v>
      </c>
      <c r="B752" s="16" t="s">
        <v>677</v>
      </c>
      <c r="C752" s="31" t="s">
        <v>1817</v>
      </c>
      <c r="D752" s="31"/>
      <c r="E752" s="55">
        <v>2</v>
      </c>
      <c r="F752" s="54">
        <v>2</v>
      </c>
      <c r="G752" s="54"/>
      <c r="H752" s="55">
        <v>1</v>
      </c>
      <c r="I752" s="55"/>
      <c r="J752" s="54"/>
      <c r="K752" s="54"/>
      <c r="L752" s="54"/>
      <c r="M752" s="54"/>
      <c r="N752" s="55"/>
      <c r="O752" s="54"/>
      <c r="P752" s="54"/>
      <c r="Q752" s="55"/>
      <c r="R752" s="54">
        <v>1</v>
      </c>
      <c r="S752" s="54">
        <v>1</v>
      </c>
      <c r="T752" s="54"/>
      <c r="U752" s="54"/>
      <c r="V752" s="55"/>
      <c r="W752" s="54">
        <v>1</v>
      </c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>
        <v>1</v>
      </c>
      <c r="AJ752" s="55"/>
      <c r="AK752" s="55"/>
      <c r="AL752" s="55"/>
      <c r="AM752" s="54">
        <v>2</v>
      </c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1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1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1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1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1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1"/>
    </row>
    <row r="758" spans="1:70" ht="14.25" customHeight="1">
      <c r="A758" s="6">
        <v>745</v>
      </c>
      <c r="B758" s="16" t="s">
        <v>683</v>
      </c>
      <c r="C758" s="31" t="s">
        <v>1818</v>
      </c>
      <c r="D758" s="31"/>
      <c r="E758" s="55">
        <v>5</v>
      </c>
      <c r="F758" s="54">
        <v>5</v>
      </c>
      <c r="G758" s="54"/>
      <c r="H758" s="55">
        <v>2</v>
      </c>
      <c r="I758" s="55"/>
      <c r="J758" s="54"/>
      <c r="K758" s="54"/>
      <c r="L758" s="54">
        <v>1</v>
      </c>
      <c r="M758" s="54"/>
      <c r="N758" s="55"/>
      <c r="O758" s="54"/>
      <c r="P758" s="54"/>
      <c r="Q758" s="55"/>
      <c r="R758" s="54">
        <v>4</v>
      </c>
      <c r="S758" s="54">
        <v>1</v>
      </c>
      <c r="T758" s="54"/>
      <c r="U758" s="54">
        <v>2</v>
      </c>
      <c r="V758" s="55"/>
      <c r="W758" s="54"/>
      <c r="X758" s="54"/>
      <c r="Y758" s="54">
        <v>1</v>
      </c>
      <c r="Z758" s="54"/>
      <c r="AA758" s="54"/>
      <c r="AB758" s="54">
        <v>1</v>
      </c>
      <c r="AC758" s="54"/>
      <c r="AD758" s="54"/>
      <c r="AE758" s="54"/>
      <c r="AF758" s="54"/>
      <c r="AG758" s="54"/>
      <c r="AH758" s="54"/>
      <c r="AI758" s="54">
        <v>1</v>
      </c>
      <c r="AJ758" s="55"/>
      <c r="AK758" s="55"/>
      <c r="AL758" s="55"/>
      <c r="AM758" s="54">
        <v>1</v>
      </c>
      <c r="AN758" s="54"/>
      <c r="AO758" s="54">
        <v>1</v>
      </c>
      <c r="AP758" s="54">
        <v>2</v>
      </c>
      <c r="AQ758" s="54"/>
      <c r="AR758" s="55"/>
      <c r="AS758" s="55">
        <v>1</v>
      </c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1"/>
    </row>
    <row r="759" spans="1:70" ht="14.25" customHeight="1">
      <c r="A759" s="6">
        <v>746</v>
      </c>
      <c r="B759" s="16" t="s">
        <v>684</v>
      </c>
      <c r="C759" s="31" t="s">
        <v>1818</v>
      </c>
      <c r="D759" s="31"/>
      <c r="E759" s="55">
        <v>2</v>
      </c>
      <c r="F759" s="54">
        <v>2</v>
      </c>
      <c r="G759" s="54"/>
      <c r="H759" s="55">
        <v>1</v>
      </c>
      <c r="I759" s="55"/>
      <c r="J759" s="54"/>
      <c r="K759" s="54"/>
      <c r="L759" s="54"/>
      <c r="M759" s="54"/>
      <c r="N759" s="55"/>
      <c r="O759" s="54"/>
      <c r="P759" s="54"/>
      <c r="Q759" s="55">
        <v>1</v>
      </c>
      <c r="R759" s="54"/>
      <c r="S759" s="54">
        <v>1</v>
      </c>
      <c r="T759" s="54"/>
      <c r="U759" s="54"/>
      <c r="V759" s="55"/>
      <c r="W759" s="54"/>
      <c r="X759" s="54"/>
      <c r="Y759" s="54"/>
      <c r="Z759" s="54"/>
      <c r="AA759" s="54"/>
      <c r="AB759" s="54">
        <v>1</v>
      </c>
      <c r="AC759" s="54"/>
      <c r="AD759" s="54"/>
      <c r="AE759" s="54"/>
      <c r="AF759" s="54"/>
      <c r="AG759" s="54"/>
      <c r="AH759" s="54"/>
      <c r="AI759" s="54">
        <v>1</v>
      </c>
      <c r="AJ759" s="55"/>
      <c r="AK759" s="55"/>
      <c r="AL759" s="55"/>
      <c r="AM759" s="54">
        <v>1</v>
      </c>
      <c r="AN759" s="54"/>
      <c r="AO759" s="54">
        <v>1</v>
      </c>
      <c r="AP759" s="54"/>
      <c r="AQ759" s="54"/>
      <c r="AR759" s="55"/>
      <c r="AS759" s="55"/>
      <c r="AT759" s="54"/>
      <c r="AU759" s="55"/>
      <c r="AV759" s="54"/>
      <c r="AW759" s="54"/>
      <c r="AX759" s="54"/>
      <c r="AY759" s="54"/>
      <c r="AZ759" s="54"/>
      <c r="BA759" s="55"/>
      <c r="BB759" s="55"/>
      <c r="BC759" s="55"/>
      <c r="BD759" s="55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5"/>
      <c r="BQ759" s="55"/>
      <c r="BR759" s="111"/>
    </row>
    <row r="760" spans="1:70" ht="14.25" customHeight="1">
      <c r="A760" s="6">
        <v>747</v>
      </c>
      <c r="B760" s="16" t="s">
        <v>685</v>
      </c>
      <c r="C760" s="31" t="s">
        <v>1818</v>
      </c>
      <c r="D760" s="31"/>
      <c r="E760" s="55">
        <v>3</v>
      </c>
      <c r="F760" s="54">
        <v>3</v>
      </c>
      <c r="G760" s="54"/>
      <c r="H760" s="55">
        <v>1</v>
      </c>
      <c r="I760" s="55"/>
      <c r="J760" s="54"/>
      <c r="K760" s="54"/>
      <c r="L760" s="54"/>
      <c r="M760" s="54"/>
      <c r="N760" s="55"/>
      <c r="O760" s="54"/>
      <c r="P760" s="54"/>
      <c r="Q760" s="55"/>
      <c r="R760" s="54">
        <v>3</v>
      </c>
      <c r="S760" s="54"/>
      <c r="T760" s="54"/>
      <c r="U760" s="54">
        <v>1</v>
      </c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>
        <v>2</v>
      </c>
      <c r="AJ760" s="55"/>
      <c r="AK760" s="55"/>
      <c r="AL760" s="55"/>
      <c r="AM760" s="54"/>
      <c r="AN760" s="54"/>
      <c r="AO760" s="54"/>
      <c r="AP760" s="54">
        <v>3</v>
      </c>
      <c r="AQ760" s="54"/>
      <c r="AR760" s="55"/>
      <c r="AS760" s="55"/>
      <c r="AT760" s="54"/>
      <c r="AU760" s="55">
        <v>1</v>
      </c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1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1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1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1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1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1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1"/>
    </row>
    <row r="767" spans="1:70" ht="12.75" customHeight="1" hidden="1">
      <c r="A767" s="6">
        <v>754</v>
      </c>
      <c r="B767" s="16" t="s">
        <v>692</v>
      </c>
      <c r="C767" s="31" t="s">
        <v>1819</v>
      </c>
      <c r="D767" s="31"/>
      <c r="E767" s="55"/>
      <c r="F767" s="54"/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/>
      <c r="T767" s="54"/>
      <c r="U767" s="54"/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/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1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1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1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1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152</v>
      </c>
      <c r="F771" s="55">
        <f t="shared" si="36"/>
        <v>149</v>
      </c>
      <c r="G771" s="55">
        <f t="shared" si="36"/>
        <v>0</v>
      </c>
      <c r="H771" s="55">
        <f t="shared" si="36"/>
        <v>18</v>
      </c>
      <c r="I771" s="55">
        <f t="shared" si="36"/>
        <v>2</v>
      </c>
      <c r="J771" s="55">
        <f t="shared" si="36"/>
        <v>0</v>
      </c>
      <c r="K771" s="55">
        <f t="shared" si="36"/>
        <v>0</v>
      </c>
      <c r="L771" s="55">
        <f t="shared" si="36"/>
        <v>1</v>
      </c>
      <c r="M771" s="55">
        <f t="shared" si="36"/>
        <v>0</v>
      </c>
      <c r="N771" s="55">
        <f t="shared" si="36"/>
        <v>0</v>
      </c>
      <c r="O771" s="55">
        <f t="shared" si="36"/>
        <v>2</v>
      </c>
      <c r="P771" s="55">
        <f t="shared" si="36"/>
        <v>29</v>
      </c>
      <c r="Q771" s="55">
        <f t="shared" si="36"/>
        <v>28</v>
      </c>
      <c r="R771" s="55">
        <f t="shared" si="36"/>
        <v>80</v>
      </c>
      <c r="S771" s="55">
        <f t="shared" si="36"/>
        <v>13</v>
      </c>
      <c r="T771" s="55">
        <f t="shared" si="36"/>
        <v>0</v>
      </c>
      <c r="U771" s="55">
        <f t="shared" si="36"/>
        <v>6</v>
      </c>
      <c r="V771" s="55">
        <f t="shared" si="36"/>
        <v>0</v>
      </c>
      <c r="W771" s="55">
        <f t="shared" si="36"/>
        <v>4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3</v>
      </c>
      <c r="AF771" s="55">
        <f t="shared" si="36"/>
        <v>1</v>
      </c>
      <c r="AG771" s="55">
        <f t="shared" si="36"/>
        <v>1</v>
      </c>
      <c r="AH771" s="55">
        <f t="shared" si="36"/>
        <v>0</v>
      </c>
      <c r="AI771" s="55">
        <f t="shared" si="36"/>
        <v>119</v>
      </c>
      <c r="AJ771" s="55">
        <f t="shared" si="36"/>
        <v>104</v>
      </c>
      <c r="AK771" s="55">
        <f aca="true" t="shared" si="37" ref="AK771:BP771">SUM(AK772:AK832)</f>
        <v>0</v>
      </c>
      <c r="AL771" s="55">
        <f t="shared" si="37"/>
        <v>18</v>
      </c>
      <c r="AM771" s="55">
        <f t="shared" si="37"/>
        <v>3</v>
      </c>
      <c r="AN771" s="55">
        <f t="shared" si="37"/>
        <v>2</v>
      </c>
      <c r="AO771" s="55">
        <f t="shared" si="37"/>
        <v>23</v>
      </c>
      <c r="AP771" s="55">
        <f t="shared" si="37"/>
        <v>67</v>
      </c>
      <c r="AQ771" s="55">
        <f t="shared" si="37"/>
        <v>51</v>
      </c>
      <c r="AR771" s="55">
        <f t="shared" si="37"/>
        <v>6</v>
      </c>
      <c r="AS771" s="55">
        <f t="shared" si="37"/>
        <v>0</v>
      </c>
      <c r="AT771" s="55">
        <f t="shared" si="37"/>
        <v>1</v>
      </c>
      <c r="AU771" s="55">
        <f t="shared" si="37"/>
        <v>1</v>
      </c>
      <c r="AV771" s="55">
        <f t="shared" si="37"/>
        <v>8</v>
      </c>
      <c r="AW771" s="55">
        <f t="shared" si="37"/>
        <v>128</v>
      </c>
      <c r="AX771" s="55">
        <f t="shared" si="37"/>
        <v>71</v>
      </c>
      <c r="AY771" s="55">
        <f t="shared" si="37"/>
        <v>26</v>
      </c>
      <c r="AZ771" s="55">
        <f t="shared" si="37"/>
        <v>31</v>
      </c>
      <c r="BA771" s="55">
        <f t="shared" si="37"/>
        <v>13</v>
      </c>
      <c r="BB771" s="55">
        <f t="shared" si="37"/>
        <v>1</v>
      </c>
      <c r="BC771" s="55">
        <f t="shared" si="37"/>
        <v>87</v>
      </c>
      <c r="BD771" s="55">
        <f t="shared" si="37"/>
        <v>1</v>
      </c>
      <c r="BE771" s="55">
        <f t="shared" si="37"/>
        <v>1</v>
      </c>
      <c r="BF771" s="55">
        <f t="shared" si="37"/>
        <v>16</v>
      </c>
      <c r="BG771" s="55">
        <f t="shared" si="37"/>
        <v>9</v>
      </c>
      <c r="BH771" s="55">
        <f t="shared" si="37"/>
        <v>30</v>
      </c>
      <c r="BI771" s="55">
        <f t="shared" si="37"/>
        <v>23</v>
      </c>
      <c r="BJ771" s="55">
        <f t="shared" si="37"/>
        <v>16</v>
      </c>
      <c r="BK771" s="55">
        <f t="shared" si="37"/>
        <v>6</v>
      </c>
      <c r="BL771" s="55">
        <f t="shared" si="37"/>
        <v>1</v>
      </c>
      <c r="BM771" s="55">
        <f t="shared" si="37"/>
        <v>42</v>
      </c>
      <c r="BN771" s="55">
        <f t="shared" si="37"/>
        <v>7</v>
      </c>
      <c r="BO771" s="55">
        <f t="shared" si="37"/>
        <v>15</v>
      </c>
      <c r="BP771" s="55">
        <f t="shared" si="37"/>
        <v>5</v>
      </c>
      <c r="BQ771" s="55">
        <f>SUM(BQ772:BQ832)</f>
        <v>13</v>
      </c>
      <c r="BR771" s="111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1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1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1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1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1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1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1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1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1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1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1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1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1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1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1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1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1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1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1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1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1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1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1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1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1"/>
    </row>
    <row r="797" spans="1:70" ht="12.75" customHeight="1">
      <c r="A797" s="6">
        <v>784</v>
      </c>
      <c r="B797" s="16" t="s">
        <v>720</v>
      </c>
      <c r="C797" s="31" t="s">
        <v>1835</v>
      </c>
      <c r="D797" s="31"/>
      <c r="E797" s="55">
        <v>3</v>
      </c>
      <c r="F797" s="54">
        <v>3</v>
      </c>
      <c r="G797" s="54"/>
      <c r="H797" s="55"/>
      <c r="I797" s="55"/>
      <c r="J797" s="54"/>
      <c r="K797" s="54"/>
      <c r="L797" s="54"/>
      <c r="M797" s="54"/>
      <c r="N797" s="55"/>
      <c r="O797" s="54"/>
      <c r="P797" s="54">
        <v>1</v>
      </c>
      <c r="Q797" s="55"/>
      <c r="R797" s="54">
        <v>2</v>
      </c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>
        <v>3</v>
      </c>
      <c r="AM797" s="54"/>
      <c r="AN797" s="54"/>
      <c r="AO797" s="54"/>
      <c r="AP797" s="54">
        <v>2</v>
      </c>
      <c r="AQ797" s="54">
        <v>1</v>
      </c>
      <c r="AR797" s="55"/>
      <c r="AS797" s="55"/>
      <c r="AT797" s="54"/>
      <c r="AU797" s="55"/>
      <c r="AV797" s="54"/>
      <c r="AW797" s="54">
        <v>3</v>
      </c>
      <c r="AX797" s="54">
        <v>1</v>
      </c>
      <c r="AY797" s="54">
        <v>1</v>
      </c>
      <c r="AZ797" s="54">
        <v>1</v>
      </c>
      <c r="BA797" s="55"/>
      <c r="BB797" s="55"/>
      <c r="BC797" s="55">
        <v>2</v>
      </c>
      <c r="BD797" s="55"/>
      <c r="BE797" s="54"/>
      <c r="BF797" s="54">
        <v>1</v>
      </c>
      <c r="BG797" s="54"/>
      <c r="BH797" s="54"/>
      <c r="BI797" s="54"/>
      <c r="BJ797" s="54"/>
      <c r="BK797" s="54"/>
      <c r="BL797" s="54"/>
      <c r="BM797" s="54"/>
      <c r="BN797" s="54"/>
      <c r="BO797" s="54">
        <v>3</v>
      </c>
      <c r="BP797" s="55"/>
      <c r="BQ797" s="55"/>
      <c r="BR797" s="111"/>
    </row>
    <row r="798" spans="1:70" ht="12.75" customHeight="1">
      <c r="A798" s="6">
        <v>785</v>
      </c>
      <c r="B798" s="16" t="s">
        <v>721</v>
      </c>
      <c r="C798" s="31" t="s">
        <v>1835</v>
      </c>
      <c r="D798" s="31"/>
      <c r="E798" s="55">
        <v>1</v>
      </c>
      <c r="F798" s="54">
        <v>1</v>
      </c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>
        <v>1</v>
      </c>
      <c r="S798" s="54"/>
      <c r="T798" s="54"/>
      <c r="U798" s="54"/>
      <c r="V798" s="55"/>
      <c r="W798" s="54">
        <v>1</v>
      </c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>
        <v>1</v>
      </c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1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1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1"/>
    </row>
    <row r="801" spans="1:70" ht="12.75" customHeight="1">
      <c r="A801" s="6">
        <v>788</v>
      </c>
      <c r="B801" s="16" t="s">
        <v>724</v>
      </c>
      <c r="C801" s="31" t="s">
        <v>1836</v>
      </c>
      <c r="D801" s="31"/>
      <c r="E801" s="55">
        <v>3</v>
      </c>
      <c r="F801" s="54">
        <v>3</v>
      </c>
      <c r="G801" s="54"/>
      <c r="H801" s="55">
        <v>1</v>
      </c>
      <c r="I801" s="55"/>
      <c r="J801" s="54"/>
      <c r="K801" s="54"/>
      <c r="L801" s="54"/>
      <c r="M801" s="54"/>
      <c r="N801" s="55"/>
      <c r="O801" s="54"/>
      <c r="P801" s="54"/>
      <c r="Q801" s="55">
        <v>2</v>
      </c>
      <c r="R801" s="54">
        <v>1</v>
      </c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>
        <v>1</v>
      </c>
      <c r="AG801" s="54"/>
      <c r="AH801" s="54"/>
      <c r="AI801" s="54">
        <v>2</v>
      </c>
      <c r="AJ801" s="55"/>
      <c r="AK801" s="55"/>
      <c r="AL801" s="55"/>
      <c r="AM801" s="54"/>
      <c r="AN801" s="54">
        <v>1</v>
      </c>
      <c r="AO801" s="54">
        <v>1</v>
      </c>
      <c r="AP801" s="54"/>
      <c r="AQ801" s="54">
        <v>1</v>
      </c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1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1"/>
    </row>
    <row r="803" spans="1:70" ht="12.75" customHeight="1">
      <c r="A803" s="6">
        <v>790</v>
      </c>
      <c r="B803" s="16" t="s">
        <v>726</v>
      </c>
      <c r="C803" s="31" t="s">
        <v>1837</v>
      </c>
      <c r="D803" s="31"/>
      <c r="E803" s="55">
        <v>4</v>
      </c>
      <c r="F803" s="54">
        <v>4</v>
      </c>
      <c r="G803" s="54"/>
      <c r="H803" s="55">
        <v>3</v>
      </c>
      <c r="I803" s="55"/>
      <c r="J803" s="54"/>
      <c r="K803" s="54"/>
      <c r="L803" s="54"/>
      <c r="M803" s="54"/>
      <c r="N803" s="55"/>
      <c r="O803" s="54"/>
      <c r="P803" s="54"/>
      <c r="Q803" s="55">
        <v>1</v>
      </c>
      <c r="R803" s="54">
        <v>2</v>
      </c>
      <c r="S803" s="54">
        <v>1</v>
      </c>
      <c r="T803" s="54"/>
      <c r="U803" s="54">
        <v>1</v>
      </c>
      <c r="V803" s="55"/>
      <c r="W803" s="54">
        <v>1</v>
      </c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>
        <v>2</v>
      </c>
      <c r="AJ803" s="55">
        <v>1</v>
      </c>
      <c r="AK803" s="55"/>
      <c r="AL803" s="55"/>
      <c r="AM803" s="54"/>
      <c r="AN803" s="54">
        <v>1</v>
      </c>
      <c r="AO803" s="54">
        <v>1</v>
      </c>
      <c r="AP803" s="54">
        <v>2</v>
      </c>
      <c r="AQ803" s="54"/>
      <c r="AR803" s="55"/>
      <c r="AS803" s="55"/>
      <c r="AT803" s="54"/>
      <c r="AU803" s="55"/>
      <c r="AV803" s="54"/>
      <c r="AW803" s="54">
        <v>1</v>
      </c>
      <c r="AX803" s="54"/>
      <c r="AY803" s="54"/>
      <c r="AZ803" s="54">
        <v>1</v>
      </c>
      <c r="BA803" s="55"/>
      <c r="BB803" s="55"/>
      <c r="BC803" s="55"/>
      <c r="BD803" s="55"/>
      <c r="BE803" s="54"/>
      <c r="BF803" s="54">
        <v>1</v>
      </c>
      <c r="BG803" s="54"/>
      <c r="BH803" s="54"/>
      <c r="BI803" s="54"/>
      <c r="BJ803" s="54"/>
      <c r="BK803" s="54"/>
      <c r="BL803" s="54"/>
      <c r="BM803" s="54">
        <v>1</v>
      </c>
      <c r="BN803" s="54">
        <v>1</v>
      </c>
      <c r="BO803" s="54"/>
      <c r="BP803" s="55"/>
      <c r="BQ803" s="55"/>
      <c r="BR803" s="111"/>
    </row>
    <row r="804" spans="1:70" ht="12.75" customHeight="1">
      <c r="A804" s="6">
        <v>791</v>
      </c>
      <c r="B804" s="16" t="s">
        <v>727</v>
      </c>
      <c r="C804" s="31" t="s">
        <v>1837</v>
      </c>
      <c r="D804" s="31"/>
      <c r="E804" s="55">
        <v>1</v>
      </c>
      <c r="F804" s="54">
        <v>1</v>
      </c>
      <c r="G804" s="54"/>
      <c r="H804" s="55">
        <v>1</v>
      </c>
      <c r="I804" s="55"/>
      <c r="J804" s="54"/>
      <c r="K804" s="54"/>
      <c r="L804" s="54"/>
      <c r="M804" s="54"/>
      <c r="N804" s="55"/>
      <c r="O804" s="54"/>
      <c r="P804" s="54">
        <v>1</v>
      </c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>
        <v>1</v>
      </c>
      <c r="AJ804" s="55">
        <v>1</v>
      </c>
      <c r="AK804" s="55"/>
      <c r="AL804" s="55"/>
      <c r="AM804" s="54"/>
      <c r="AN804" s="54"/>
      <c r="AO804" s="54"/>
      <c r="AP804" s="54">
        <v>1</v>
      </c>
      <c r="AQ804" s="54"/>
      <c r="AR804" s="55"/>
      <c r="AS804" s="55"/>
      <c r="AT804" s="54"/>
      <c r="AU804" s="55"/>
      <c r="AV804" s="54"/>
      <c r="AW804" s="54">
        <v>1</v>
      </c>
      <c r="AX804" s="54">
        <v>1</v>
      </c>
      <c r="AY804" s="54"/>
      <c r="AZ804" s="54"/>
      <c r="BA804" s="55"/>
      <c r="BB804" s="55"/>
      <c r="BC804" s="55">
        <v>1</v>
      </c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>
        <v>1</v>
      </c>
      <c r="BQ804" s="55"/>
      <c r="BR804" s="111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1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1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1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1"/>
    </row>
    <row r="809" spans="1:70" ht="22.5" customHeight="1">
      <c r="A809" s="6">
        <v>796</v>
      </c>
      <c r="B809" s="16" t="s">
        <v>731</v>
      </c>
      <c r="C809" s="31" t="s">
        <v>1841</v>
      </c>
      <c r="D809" s="31"/>
      <c r="E809" s="55">
        <v>4</v>
      </c>
      <c r="F809" s="54">
        <v>4</v>
      </c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>
        <v>3</v>
      </c>
      <c r="S809" s="54">
        <v>1</v>
      </c>
      <c r="T809" s="54"/>
      <c r="U809" s="54"/>
      <c r="V809" s="55"/>
      <c r="W809" s="54">
        <v>2</v>
      </c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>
        <v>2</v>
      </c>
      <c r="AJ809" s="55"/>
      <c r="AK809" s="55"/>
      <c r="AL809" s="55"/>
      <c r="AM809" s="54">
        <v>1</v>
      </c>
      <c r="AN809" s="54"/>
      <c r="AO809" s="54">
        <v>1</v>
      </c>
      <c r="AP809" s="54">
        <v>2</v>
      </c>
      <c r="AQ809" s="54"/>
      <c r="AR809" s="55"/>
      <c r="AS809" s="55"/>
      <c r="AT809" s="54"/>
      <c r="AU809" s="55"/>
      <c r="AV809" s="54">
        <v>1</v>
      </c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1"/>
    </row>
    <row r="810" spans="1:70" ht="22.5" customHeight="1">
      <c r="A810" s="6">
        <v>797</v>
      </c>
      <c r="B810" s="16" t="s">
        <v>732</v>
      </c>
      <c r="C810" s="31" t="s">
        <v>1841</v>
      </c>
      <c r="D810" s="31"/>
      <c r="E810" s="55">
        <v>1</v>
      </c>
      <c r="F810" s="54">
        <v>1</v>
      </c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>
        <v>1</v>
      </c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>
        <v>1</v>
      </c>
      <c r="AJ810" s="55">
        <v>1</v>
      </c>
      <c r="AK810" s="55"/>
      <c r="AL810" s="55"/>
      <c r="AM810" s="54"/>
      <c r="AN810" s="54"/>
      <c r="AO810" s="54"/>
      <c r="AP810" s="54"/>
      <c r="AQ810" s="54">
        <v>1</v>
      </c>
      <c r="AR810" s="55"/>
      <c r="AS810" s="55"/>
      <c r="AT810" s="54"/>
      <c r="AU810" s="55"/>
      <c r="AV810" s="54"/>
      <c r="AW810" s="54">
        <v>1</v>
      </c>
      <c r="AX810" s="54">
        <v>1</v>
      </c>
      <c r="AY810" s="54"/>
      <c r="AZ810" s="54"/>
      <c r="BA810" s="55"/>
      <c r="BB810" s="55"/>
      <c r="BC810" s="55"/>
      <c r="BD810" s="55"/>
      <c r="BE810" s="54"/>
      <c r="BF810" s="54"/>
      <c r="BG810" s="54">
        <v>1</v>
      </c>
      <c r="BH810" s="54"/>
      <c r="BI810" s="54"/>
      <c r="BJ810" s="54"/>
      <c r="BK810" s="54"/>
      <c r="BL810" s="54"/>
      <c r="BM810" s="54">
        <v>1</v>
      </c>
      <c r="BN810" s="54"/>
      <c r="BO810" s="54"/>
      <c r="BP810" s="55"/>
      <c r="BQ810" s="55"/>
      <c r="BR810" s="111"/>
    </row>
    <row r="811" spans="1:70" ht="12.75" customHeight="1">
      <c r="A811" s="6">
        <v>798</v>
      </c>
      <c r="B811" s="16" t="s">
        <v>733</v>
      </c>
      <c r="C811" s="31" t="s">
        <v>1842</v>
      </c>
      <c r="D811" s="31"/>
      <c r="E811" s="55">
        <v>2</v>
      </c>
      <c r="F811" s="54">
        <v>2</v>
      </c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>
        <v>2</v>
      </c>
      <c r="R811" s="54"/>
      <c r="S811" s="54"/>
      <c r="T811" s="54"/>
      <c r="U811" s="54">
        <v>1</v>
      </c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>
        <v>1</v>
      </c>
      <c r="AJ811" s="55">
        <v>1</v>
      </c>
      <c r="AK811" s="55"/>
      <c r="AL811" s="55"/>
      <c r="AM811" s="54"/>
      <c r="AN811" s="54"/>
      <c r="AO811" s="54">
        <v>1</v>
      </c>
      <c r="AP811" s="54">
        <v>1</v>
      </c>
      <c r="AQ811" s="54"/>
      <c r="AR811" s="55"/>
      <c r="AS811" s="55"/>
      <c r="AT811" s="54"/>
      <c r="AU811" s="55"/>
      <c r="AV811" s="54"/>
      <c r="AW811" s="54">
        <v>2</v>
      </c>
      <c r="AX811" s="54">
        <v>1</v>
      </c>
      <c r="AY811" s="54">
        <v>1</v>
      </c>
      <c r="AZ811" s="54"/>
      <c r="BA811" s="55">
        <v>2</v>
      </c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>
        <v>2</v>
      </c>
      <c r="BN811" s="54"/>
      <c r="BO811" s="54"/>
      <c r="BP811" s="55"/>
      <c r="BQ811" s="55"/>
      <c r="BR811" s="111"/>
    </row>
    <row r="812" spans="1:70" ht="12.75" customHeight="1">
      <c r="A812" s="6">
        <v>799</v>
      </c>
      <c r="B812" s="16" t="s">
        <v>734</v>
      </c>
      <c r="C812" s="31" t="s">
        <v>1842</v>
      </c>
      <c r="D812" s="31"/>
      <c r="E812" s="55">
        <v>43</v>
      </c>
      <c r="F812" s="54">
        <v>42</v>
      </c>
      <c r="G812" s="54"/>
      <c r="H812" s="55">
        <v>8</v>
      </c>
      <c r="I812" s="55"/>
      <c r="J812" s="54"/>
      <c r="K812" s="54"/>
      <c r="L812" s="54"/>
      <c r="M812" s="54"/>
      <c r="N812" s="55"/>
      <c r="O812" s="54">
        <v>2</v>
      </c>
      <c r="P812" s="54">
        <v>11</v>
      </c>
      <c r="Q812" s="55">
        <v>5</v>
      </c>
      <c r="R812" s="54">
        <v>20</v>
      </c>
      <c r="S812" s="54">
        <v>5</v>
      </c>
      <c r="T812" s="54"/>
      <c r="U812" s="54">
        <v>1</v>
      </c>
      <c r="V812" s="55"/>
      <c r="W812" s="54"/>
      <c r="X812" s="54"/>
      <c r="Y812" s="54"/>
      <c r="Z812" s="54"/>
      <c r="AA812" s="54"/>
      <c r="AB812" s="54"/>
      <c r="AC812" s="54"/>
      <c r="AD812" s="54"/>
      <c r="AE812" s="54">
        <v>2</v>
      </c>
      <c r="AF812" s="54"/>
      <c r="AG812" s="54"/>
      <c r="AH812" s="54"/>
      <c r="AI812" s="54">
        <v>40</v>
      </c>
      <c r="AJ812" s="55">
        <v>39</v>
      </c>
      <c r="AK812" s="55"/>
      <c r="AL812" s="55"/>
      <c r="AM812" s="54">
        <v>1</v>
      </c>
      <c r="AN812" s="54"/>
      <c r="AO812" s="54">
        <v>5</v>
      </c>
      <c r="AP812" s="54">
        <v>20</v>
      </c>
      <c r="AQ812" s="54">
        <v>16</v>
      </c>
      <c r="AR812" s="55">
        <v>1</v>
      </c>
      <c r="AS812" s="55"/>
      <c r="AT812" s="54"/>
      <c r="AU812" s="55"/>
      <c r="AV812" s="54"/>
      <c r="AW812" s="54">
        <v>42</v>
      </c>
      <c r="AX812" s="54">
        <v>37</v>
      </c>
      <c r="AY812" s="54">
        <v>3</v>
      </c>
      <c r="AZ812" s="54">
        <v>2</v>
      </c>
      <c r="BA812" s="55">
        <v>5</v>
      </c>
      <c r="BB812" s="55"/>
      <c r="BC812" s="55">
        <v>29</v>
      </c>
      <c r="BD812" s="55">
        <v>1</v>
      </c>
      <c r="BE812" s="54">
        <v>1</v>
      </c>
      <c r="BF812" s="54">
        <v>2</v>
      </c>
      <c r="BG812" s="54">
        <v>4</v>
      </c>
      <c r="BH812" s="54">
        <v>1</v>
      </c>
      <c r="BI812" s="54"/>
      <c r="BJ812" s="54"/>
      <c r="BK812" s="54"/>
      <c r="BL812" s="54"/>
      <c r="BM812" s="54">
        <v>30</v>
      </c>
      <c r="BN812" s="54"/>
      <c r="BO812" s="54"/>
      <c r="BP812" s="55"/>
      <c r="BQ812" s="55">
        <v>11</v>
      </c>
      <c r="BR812" s="111"/>
    </row>
    <row r="813" spans="1:70" ht="12.7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1"/>
    </row>
    <row r="814" spans="1:70" ht="22.5" customHeight="1">
      <c r="A814" s="6">
        <v>801</v>
      </c>
      <c r="B814" s="16" t="s">
        <v>736</v>
      </c>
      <c r="C814" s="31" t="s">
        <v>1844</v>
      </c>
      <c r="D814" s="31"/>
      <c r="E814" s="55">
        <v>2</v>
      </c>
      <c r="F814" s="54">
        <v>2</v>
      </c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>
        <v>1</v>
      </c>
      <c r="S814" s="54">
        <v>1</v>
      </c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>
        <v>2</v>
      </c>
      <c r="AM814" s="54"/>
      <c r="AN814" s="54"/>
      <c r="AO814" s="54">
        <v>1</v>
      </c>
      <c r="AP814" s="54">
        <v>1</v>
      </c>
      <c r="AQ814" s="54"/>
      <c r="AR814" s="55"/>
      <c r="AS814" s="55"/>
      <c r="AT814" s="54"/>
      <c r="AU814" s="55"/>
      <c r="AV814" s="54"/>
      <c r="AW814" s="54">
        <v>2</v>
      </c>
      <c r="AX814" s="54"/>
      <c r="AY814" s="54"/>
      <c r="AZ814" s="54">
        <v>2</v>
      </c>
      <c r="BA814" s="55"/>
      <c r="BB814" s="55"/>
      <c r="BC814" s="55">
        <v>1</v>
      </c>
      <c r="BD814" s="55"/>
      <c r="BE814" s="54"/>
      <c r="BF814" s="54">
        <v>1</v>
      </c>
      <c r="BG814" s="54"/>
      <c r="BH814" s="54"/>
      <c r="BI814" s="54"/>
      <c r="BJ814" s="54"/>
      <c r="BK814" s="54"/>
      <c r="BL814" s="54"/>
      <c r="BM814" s="54"/>
      <c r="BN814" s="54"/>
      <c r="BO814" s="54">
        <v>2</v>
      </c>
      <c r="BP814" s="55"/>
      <c r="BQ814" s="55"/>
      <c r="BR814" s="111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1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1"/>
    </row>
    <row r="817" spans="1:70" ht="12.75" customHeight="1">
      <c r="A817" s="6">
        <v>804</v>
      </c>
      <c r="B817" s="16">
        <v>391</v>
      </c>
      <c r="C817" s="31" t="s">
        <v>1845</v>
      </c>
      <c r="D817" s="31"/>
      <c r="E817" s="55">
        <v>9</v>
      </c>
      <c r="F817" s="54">
        <v>7</v>
      </c>
      <c r="G817" s="54"/>
      <c r="H817" s="55"/>
      <c r="I817" s="55"/>
      <c r="J817" s="54"/>
      <c r="K817" s="54"/>
      <c r="L817" s="54"/>
      <c r="M817" s="54"/>
      <c r="N817" s="55"/>
      <c r="O817" s="54"/>
      <c r="P817" s="54">
        <v>3</v>
      </c>
      <c r="Q817" s="55">
        <v>4</v>
      </c>
      <c r="R817" s="54">
        <v>2</v>
      </c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>
        <v>1</v>
      </c>
      <c r="AJ817" s="55">
        <v>1</v>
      </c>
      <c r="AK817" s="55"/>
      <c r="AL817" s="55">
        <v>8</v>
      </c>
      <c r="AM817" s="54"/>
      <c r="AN817" s="54"/>
      <c r="AO817" s="54">
        <v>1</v>
      </c>
      <c r="AP817" s="54">
        <v>3</v>
      </c>
      <c r="AQ817" s="54">
        <v>5</v>
      </c>
      <c r="AR817" s="55"/>
      <c r="AS817" s="55"/>
      <c r="AT817" s="54"/>
      <c r="AU817" s="55"/>
      <c r="AV817" s="54"/>
      <c r="AW817" s="54">
        <v>9</v>
      </c>
      <c r="AX817" s="54">
        <v>4</v>
      </c>
      <c r="AY817" s="54">
        <v>2</v>
      </c>
      <c r="AZ817" s="54">
        <v>3</v>
      </c>
      <c r="BA817" s="55">
        <v>2</v>
      </c>
      <c r="BB817" s="55"/>
      <c r="BC817" s="55">
        <v>7</v>
      </c>
      <c r="BD817" s="55"/>
      <c r="BE817" s="54"/>
      <c r="BF817" s="54"/>
      <c r="BG817" s="54"/>
      <c r="BH817" s="54"/>
      <c r="BI817" s="54"/>
      <c r="BJ817" s="54"/>
      <c r="BK817" s="54"/>
      <c r="BL817" s="54"/>
      <c r="BM817" s="54">
        <v>1</v>
      </c>
      <c r="BN817" s="54">
        <v>1</v>
      </c>
      <c r="BO817" s="54">
        <v>8</v>
      </c>
      <c r="BP817" s="55"/>
      <c r="BQ817" s="55"/>
      <c r="BR817" s="111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1"/>
    </row>
    <row r="819" spans="1:70" ht="12.75" customHeight="1">
      <c r="A819" s="6">
        <v>806</v>
      </c>
      <c r="B819" s="16" t="s">
        <v>739</v>
      </c>
      <c r="C819" s="31" t="s">
        <v>1847</v>
      </c>
      <c r="D819" s="31"/>
      <c r="E819" s="55">
        <v>5</v>
      </c>
      <c r="F819" s="54">
        <v>5</v>
      </c>
      <c r="G819" s="54"/>
      <c r="H819" s="55"/>
      <c r="I819" s="55"/>
      <c r="J819" s="54"/>
      <c r="K819" s="54"/>
      <c r="L819" s="54"/>
      <c r="M819" s="54"/>
      <c r="N819" s="55"/>
      <c r="O819" s="54"/>
      <c r="P819" s="54">
        <v>1</v>
      </c>
      <c r="Q819" s="55">
        <v>2</v>
      </c>
      <c r="R819" s="54">
        <v>2</v>
      </c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>
        <v>5</v>
      </c>
      <c r="AM819" s="54"/>
      <c r="AN819" s="54"/>
      <c r="AO819" s="54">
        <v>2</v>
      </c>
      <c r="AP819" s="54">
        <v>1</v>
      </c>
      <c r="AQ819" s="54">
        <v>2</v>
      </c>
      <c r="AR819" s="55"/>
      <c r="AS819" s="55"/>
      <c r="AT819" s="54"/>
      <c r="AU819" s="55"/>
      <c r="AV819" s="54"/>
      <c r="AW819" s="54">
        <v>5</v>
      </c>
      <c r="AX819" s="54">
        <v>2</v>
      </c>
      <c r="AY819" s="54">
        <v>2</v>
      </c>
      <c r="AZ819" s="54">
        <v>1</v>
      </c>
      <c r="BA819" s="55">
        <v>1</v>
      </c>
      <c r="BB819" s="55"/>
      <c r="BC819" s="55">
        <v>4</v>
      </c>
      <c r="BD819" s="55"/>
      <c r="BE819" s="54"/>
      <c r="BF819" s="54"/>
      <c r="BG819" s="54"/>
      <c r="BH819" s="54"/>
      <c r="BI819" s="54"/>
      <c r="BJ819" s="54"/>
      <c r="BK819" s="54"/>
      <c r="BL819" s="54"/>
      <c r="BM819" s="54">
        <v>3</v>
      </c>
      <c r="BN819" s="54">
        <v>3</v>
      </c>
      <c r="BO819" s="54">
        <v>2</v>
      </c>
      <c r="BP819" s="55"/>
      <c r="BQ819" s="55"/>
      <c r="BR819" s="111"/>
    </row>
    <row r="820" spans="1:70" ht="12.75" customHeight="1" hidden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1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1"/>
    </row>
    <row r="822" spans="1:70" ht="12.75" customHeight="1">
      <c r="A822" s="6">
        <v>809</v>
      </c>
      <c r="B822" s="16">
        <v>395</v>
      </c>
      <c r="C822" s="31" t="s">
        <v>1849</v>
      </c>
      <c r="D822" s="31"/>
      <c r="E822" s="55">
        <v>71</v>
      </c>
      <c r="F822" s="54">
        <v>71</v>
      </c>
      <c r="G822" s="54"/>
      <c r="H822" s="55">
        <v>5</v>
      </c>
      <c r="I822" s="55"/>
      <c r="J822" s="54"/>
      <c r="K822" s="54"/>
      <c r="L822" s="54"/>
      <c r="M822" s="54"/>
      <c r="N822" s="55"/>
      <c r="O822" s="54"/>
      <c r="P822" s="54">
        <v>9</v>
      </c>
      <c r="Q822" s="55">
        <v>11</v>
      </c>
      <c r="R822" s="54">
        <v>46</v>
      </c>
      <c r="S822" s="54">
        <v>5</v>
      </c>
      <c r="T822" s="54"/>
      <c r="U822" s="54">
        <v>2</v>
      </c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>
        <v>1</v>
      </c>
      <c r="AH822" s="54"/>
      <c r="AI822" s="54">
        <v>68</v>
      </c>
      <c r="AJ822" s="55">
        <v>59</v>
      </c>
      <c r="AK822" s="55"/>
      <c r="AL822" s="55"/>
      <c r="AM822" s="54">
        <v>1</v>
      </c>
      <c r="AN822" s="54"/>
      <c r="AO822" s="54">
        <v>8</v>
      </c>
      <c r="AP822" s="54">
        <v>32</v>
      </c>
      <c r="AQ822" s="54">
        <v>25</v>
      </c>
      <c r="AR822" s="55">
        <v>5</v>
      </c>
      <c r="AS822" s="55"/>
      <c r="AT822" s="54">
        <v>1</v>
      </c>
      <c r="AU822" s="55">
        <v>1</v>
      </c>
      <c r="AV822" s="54">
        <v>7</v>
      </c>
      <c r="AW822" s="54">
        <v>61</v>
      </c>
      <c r="AX822" s="54">
        <v>23</v>
      </c>
      <c r="AY822" s="54">
        <v>17</v>
      </c>
      <c r="AZ822" s="54">
        <v>21</v>
      </c>
      <c r="BA822" s="55">
        <v>3</v>
      </c>
      <c r="BB822" s="55">
        <v>1</v>
      </c>
      <c r="BC822" s="55">
        <v>42</v>
      </c>
      <c r="BD822" s="55"/>
      <c r="BE822" s="54"/>
      <c r="BF822" s="54">
        <v>11</v>
      </c>
      <c r="BG822" s="54">
        <v>4</v>
      </c>
      <c r="BH822" s="54">
        <v>28</v>
      </c>
      <c r="BI822" s="54">
        <v>23</v>
      </c>
      <c r="BJ822" s="54">
        <v>16</v>
      </c>
      <c r="BK822" s="54">
        <v>6</v>
      </c>
      <c r="BL822" s="54">
        <v>1</v>
      </c>
      <c r="BM822" s="54">
        <v>4</v>
      </c>
      <c r="BN822" s="54">
        <v>2</v>
      </c>
      <c r="BO822" s="54"/>
      <c r="BP822" s="55">
        <v>4</v>
      </c>
      <c r="BQ822" s="55">
        <v>2</v>
      </c>
      <c r="BR822" s="111"/>
    </row>
    <row r="823" spans="1:70" ht="12.75" customHeight="1">
      <c r="A823" s="6">
        <v>810</v>
      </c>
      <c r="B823" s="16" t="s">
        <v>741</v>
      </c>
      <c r="C823" s="31" t="s">
        <v>1850</v>
      </c>
      <c r="D823" s="31"/>
      <c r="E823" s="55">
        <v>3</v>
      </c>
      <c r="F823" s="54">
        <v>3</v>
      </c>
      <c r="G823" s="54"/>
      <c r="H823" s="55"/>
      <c r="I823" s="55">
        <v>2</v>
      </c>
      <c r="J823" s="54"/>
      <c r="K823" s="54"/>
      <c r="L823" s="54">
        <v>1</v>
      </c>
      <c r="M823" s="54"/>
      <c r="N823" s="55"/>
      <c r="O823" s="54"/>
      <c r="P823" s="54">
        <v>3</v>
      </c>
      <c r="Q823" s="55"/>
      <c r="R823" s="54"/>
      <c r="S823" s="54"/>
      <c r="T823" s="54"/>
      <c r="U823" s="54">
        <v>1</v>
      </c>
      <c r="V823" s="55"/>
      <c r="W823" s="54"/>
      <c r="X823" s="54"/>
      <c r="Y823" s="54"/>
      <c r="Z823" s="54"/>
      <c r="AA823" s="54"/>
      <c r="AB823" s="54"/>
      <c r="AC823" s="54"/>
      <c r="AD823" s="54"/>
      <c r="AE823" s="54">
        <v>1</v>
      </c>
      <c r="AF823" s="54"/>
      <c r="AG823" s="54"/>
      <c r="AH823" s="54"/>
      <c r="AI823" s="54">
        <v>1</v>
      </c>
      <c r="AJ823" s="55">
        <v>1</v>
      </c>
      <c r="AK823" s="55"/>
      <c r="AL823" s="55"/>
      <c r="AM823" s="54"/>
      <c r="AN823" s="54"/>
      <c r="AO823" s="54">
        <v>1</v>
      </c>
      <c r="AP823" s="54">
        <v>2</v>
      </c>
      <c r="AQ823" s="54"/>
      <c r="AR823" s="55"/>
      <c r="AS823" s="55"/>
      <c r="AT823" s="54"/>
      <c r="AU823" s="55"/>
      <c r="AV823" s="54"/>
      <c r="AW823" s="54">
        <v>1</v>
      </c>
      <c r="AX823" s="54">
        <v>1</v>
      </c>
      <c r="AY823" s="54"/>
      <c r="AZ823" s="54"/>
      <c r="BA823" s="55"/>
      <c r="BB823" s="55"/>
      <c r="BC823" s="55">
        <v>1</v>
      </c>
      <c r="BD823" s="55"/>
      <c r="BE823" s="54"/>
      <c r="BF823" s="54"/>
      <c r="BG823" s="54"/>
      <c r="BH823" s="54">
        <v>1</v>
      </c>
      <c r="BI823" s="54"/>
      <c r="BJ823" s="54"/>
      <c r="BK823" s="54"/>
      <c r="BL823" s="54"/>
      <c r="BM823" s="54"/>
      <c r="BN823" s="54"/>
      <c r="BO823" s="54"/>
      <c r="BP823" s="55"/>
      <c r="BQ823" s="55"/>
      <c r="BR823" s="111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1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1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1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1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1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1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1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1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1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100</v>
      </c>
      <c r="F833" s="55">
        <f t="shared" si="38"/>
        <v>100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2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17</v>
      </c>
      <c r="Q833" s="55">
        <f t="shared" si="38"/>
        <v>28</v>
      </c>
      <c r="R833" s="55">
        <f t="shared" si="38"/>
        <v>55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100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8</v>
      </c>
      <c r="AN833" s="55">
        <f t="shared" si="39"/>
        <v>2</v>
      </c>
      <c r="AO833" s="55">
        <f t="shared" si="39"/>
        <v>15</v>
      </c>
      <c r="AP833" s="55">
        <f t="shared" si="39"/>
        <v>58</v>
      </c>
      <c r="AQ833" s="55">
        <f t="shared" si="39"/>
        <v>16</v>
      </c>
      <c r="AR833" s="55">
        <f t="shared" si="39"/>
        <v>1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1</v>
      </c>
      <c r="AW833" s="55">
        <f t="shared" si="39"/>
        <v>1</v>
      </c>
      <c r="AX833" s="55">
        <f t="shared" si="39"/>
        <v>1</v>
      </c>
      <c r="AY833" s="55">
        <f t="shared" si="39"/>
        <v>0</v>
      </c>
      <c r="AZ833" s="55">
        <f t="shared" si="39"/>
        <v>0</v>
      </c>
      <c r="BA833" s="55">
        <f t="shared" si="39"/>
        <v>1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1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1"/>
    </row>
    <row r="834" spans="1:70" ht="12.75" customHeight="1">
      <c r="A834" s="6">
        <v>821</v>
      </c>
      <c r="B834" s="16" t="s">
        <v>751</v>
      </c>
      <c r="C834" s="31" t="s">
        <v>1856</v>
      </c>
      <c r="D834" s="31"/>
      <c r="E834" s="55">
        <v>44</v>
      </c>
      <c r="F834" s="54">
        <v>44</v>
      </c>
      <c r="G834" s="54"/>
      <c r="H834" s="55"/>
      <c r="I834" s="55"/>
      <c r="J834" s="54"/>
      <c r="K834" s="54"/>
      <c r="L834" s="54"/>
      <c r="M834" s="54"/>
      <c r="N834" s="55"/>
      <c r="O834" s="54"/>
      <c r="P834" s="54">
        <v>7</v>
      </c>
      <c r="Q834" s="55">
        <v>11</v>
      </c>
      <c r="R834" s="54">
        <v>26</v>
      </c>
      <c r="S834" s="54"/>
      <c r="T834" s="54"/>
      <c r="U834" s="54"/>
      <c r="V834" s="55"/>
      <c r="W834" s="54"/>
      <c r="X834" s="54">
        <v>44</v>
      </c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>
        <v>3</v>
      </c>
      <c r="AN834" s="54">
        <v>1</v>
      </c>
      <c r="AO834" s="54">
        <v>5</v>
      </c>
      <c r="AP834" s="54">
        <v>30</v>
      </c>
      <c r="AQ834" s="54">
        <v>5</v>
      </c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1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1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1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1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1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1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1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1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1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1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1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1"/>
    </row>
    <row r="846" spans="1:70" ht="12.75" customHeight="1">
      <c r="A846" s="6">
        <v>833</v>
      </c>
      <c r="B846" s="16" t="s">
        <v>763</v>
      </c>
      <c r="C846" s="31" t="s">
        <v>1859</v>
      </c>
      <c r="D846" s="31"/>
      <c r="E846" s="55">
        <v>1</v>
      </c>
      <c r="F846" s="54">
        <v>1</v>
      </c>
      <c r="G846" s="54"/>
      <c r="H846" s="55"/>
      <c r="I846" s="55"/>
      <c r="J846" s="54"/>
      <c r="K846" s="54"/>
      <c r="L846" s="54">
        <v>1</v>
      </c>
      <c r="M846" s="54"/>
      <c r="N846" s="55"/>
      <c r="O846" s="54"/>
      <c r="P846" s="54"/>
      <c r="Q846" s="55"/>
      <c r="R846" s="54">
        <v>1</v>
      </c>
      <c r="S846" s="54"/>
      <c r="T846" s="54"/>
      <c r="U846" s="54"/>
      <c r="V846" s="55"/>
      <c r="W846" s="54"/>
      <c r="X846" s="54">
        <v>1</v>
      </c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>
        <v>1</v>
      </c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1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1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1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1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1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1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1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1"/>
    </row>
    <row r="854" spans="1:70" ht="12.75" customHeight="1">
      <c r="A854" s="6">
        <v>841</v>
      </c>
      <c r="B854" s="16" t="s">
        <v>771</v>
      </c>
      <c r="C854" s="31" t="s">
        <v>1861</v>
      </c>
      <c r="D854" s="31"/>
      <c r="E854" s="55">
        <v>6</v>
      </c>
      <c r="F854" s="54">
        <v>6</v>
      </c>
      <c r="G854" s="54"/>
      <c r="H854" s="55"/>
      <c r="I854" s="55"/>
      <c r="J854" s="54"/>
      <c r="K854" s="54"/>
      <c r="L854" s="54"/>
      <c r="M854" s="54"/>
      <c r="N854" s="55"/>
      <c r="O854" s="54"/>
      <c r="P854" s="54">
        <v>2</v>
      </c>
      <c r="Q854" s="55">
        <v>1</v>
      </c>
      <c r="R854" s="54">
        <v>3</v>
      </c>
      <c r="S854" s="54"/>
      <c r="T854" s="54"/>
      <c r="U854" s="54"/>
      <c r="V854" s="55"/>
      <c r="W854" s="54"/>
      <c r="X854" s="54">
        <v>6</v>
      </c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>
        <v>1</v>
      </c>
      <c r="AN854" s="54"/>
      <c r="AO854" s="54">
        <v>2</v>
      </c>
      <c r="AP854" s="54">
        <v>3</v>
      </c>
      <c r="AQ854" s="54"/>
      <c r="AR854" s="55"/>
      <c r="AS854" s="55"/>
      <c r="AT854" s="54"/>
      <c r="AU854" s="55"/>
      <c r="AV854" s="54">
        <v>1</v>
      </c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1"/>
    </row>
    <row r="855" spans="1:70" ht="12.75" customHeight="1">
      <c r="A855" s="6">
        <v>842</v>
      </c>
      <c r="B855" s="16" t="s">
        <v>772</v>
      </c>
      <c r="C855" s="31" t="s">
        <v>1861</v>
      </c>
      <c r="D855" s="31"/>
      <c r="E855" s="55">
        <v>15</v>
      </c>
      <c r="F855" s="54">
        <v>15</v>
      </c>
      <c r="G855" s="54"/>
      <c r="H855" s="55"/>
      <c r="I855" s="55"/>
      <c r="J855" s="54"/>
      <c r="K855" s="54"/>
      <c r="L855" s="54"/>
      <c r="M855" s="54"/>
      <c r="N855" s="55"/>
      <c r="O855" s="54"/>
      <c r="P855" s="54">
        <v>2</v>
      </c>
      <c r="Q855" s="55">
        <v>5</v>
      </c>
      <c r="R855" s="54">
        <v>8</v>
      </c>
      <c r="S855" s="54"/>
      <c r="T855" s="54"/>
      <c r="U855" s="54"/>
      <c r="V855" s="55"/>
      <c r="W855" s="54"/>
      <c r="X855" s="54">
        <v>15</v>
      </c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>
        <v>3</v>
      </c>
      <c r="AN855" s="54">
        <v>1</v>
      </c>
      <c r="AO855" s="54"/>
      <c r="AP855" s="54">
        <v>6</v>
      </c>
      <c r="AQ855" s="54">
        <v>5</v>
      </c>
      <c r="AR855" s="55"/>
      <c r="AS855" s="55"/>
      <c r="AT855" s="54"/>
      <c r="AU855" s="55"/>
      <c r="AV855" s="54"/>
      <c r="AW855" s="54">
        <v>1</v>
      </c>
      <c r="AX855" s="54">
        <v>1</v>
      </c>
      <c r="AY855" s="54"/>
      <c r="AZ855" s="54"/>
      <c r="BA855" s="55">
        <v>1</v>
      </c>
      <c r="BB855" s="55"/>
      <c r="BC855" s="55"/>
      <c r="BD855" s="55"/>
      <c r="BE855" s="54"/>
      <c r="BF855" s="54"/>
      <c r="BG855" s="54"/>
      <c r="BH855" s="54">
        <v>1</v>
      </c>
      <c r="BI855" s="54"/>
      <c r="BJ855" s="54"/>
      <c r="BK855" s="54"/>
      <c r="BL855" s="54"/>
      <c r="BM855" s="54"/>
      <c r="BN855" s="54"/>
      <c r="BO855" s="54"/>
      <c r="BP855" s="55"/>
      <c r="BQ855" s="55"/>
      <c r="BR855" s="111"/>
    </row>
    <row r="856" spans="1:70" ht="12.75" customHeight="1">
      <c r="A856" s="6">
        <v>843</v>
      </c>
      <c r="B856" s="16" t="s">
        <v>773</v>
      </c>
      <c r="C856" s="31" t="s">
        <v>1861</v>
      </c>
      <c r="D856" s="31"/>
      <c r="E856" s="55">
        <v>14</v>
      </c>
      <c r="F856" s="54">
        <v>14</v>
      </c>
      <c r="G856" s="54"/>
      <c r="H856" s="55"/>
      <c r="I856" s="55"/>
      <c r="J856" s="54"/>
      <c r="K856" s="54"/>
      <c r="L856" s="54"/>
      <c r="M856" s="54"/>
      <c r="N856" s="55"/>
      <c r="O856" s="54"/>
      <c r="P856" s="54">
        <v>1</v>
      </c>
      <c r="Q856" s="55">
        <v>4</v>
      </c>
      <c r="R856" s="54">
        <v>9</v>
      </c>
      <c r="S856" s="54"/>
      <c r="T856" s="54"/>
      <c r="U856" s="54"/>
      <c r="V856" s="55"/>
      <c r="W856" s="54"/>
      <c r="X856" s="54">
        <v>14</v>
      </c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>
        <v>2</v>
      </c>
      <c r="AP856" s="54">
        <v>8</v>
      </c>
      <c r="AQ856" s="54">
        <v>3</v>
      </c>
      <c r="AR856" s="55">
        <v>1</v>
      </c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1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1"/>
    </row>
    <row r="858" spans="1:70" ht="12.75" customHeight="1">
      <c r="A858" s="6">
        <v>845</v>
      </c>
      <c r="B858" s="16" t="s">
        <v>775</v>
      </c>
      <c r="C858" s="31" t="s">
        <v>1862</v>
      </c>
      <c r="D858" s="31"/>
      <c r="E858" s="55">
        <v>13</v>
      </c>
      <c r="F858" s="54">
        <v>13</v>
      </c>
      <c r="G858" s="54"/>
      <c r="H858" s="55"/>
      <c r="I858" s="55"/>
      <c r="J858" s="54"/>
      <c r="K858" s="54"/>
      <c r="L858" s="54"/>
      <c r="M858" s="54"/>
      <c r="N858" s="55"/>
      <c r="O858" s="54"/>
      <c r="P858" s="54">
        <v>5</v>
      </c>
      <c r="Q858" s="55">
        <v>5</v>
      </c>
      <c r="R858" s="54">
        <v>3</v>
      </c>
      <c r="S858" s="54"/>
      <c r="T858" s="54"/>
      <c r="U858" s="54"/>
      <c r="V858" s="55"/>
      <c r="W858" s="54"/>
      <c r="X858" s="54">
        <v>13</v>
      </c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>
        <v>2</v>
      </c>
      <c r="AP858" s="54">
        <v>9</v>
      </c>
      <c r="AQ858" s="54">
        <v>2</v>
      </c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1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1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1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1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1"/>
    </row>
    <row r="863" spans="1:70" ht="12.7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1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1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1"/>
    </row>
    <row r="866" spans="1:70" ht="45" customHeight="1">
      <c r="A866" s="6">
        <v>853</v>
      </c>
      <c r="B866" s="16" t="s">
        <v>783</v>
      </c>
      <c r="C866" s="31" t="s">
        <v>5</v>
      </c>
      <c r="D866" s="31"/>
      <c r="E866" s="55">
        <v>2</v>
      </c>
      <c r="F866" s="54">
        <v>2</v>
      </c>
      <c r="G866" s="54"/>
      <c r="H866" s="55"/>
      <c r="I866" s="55"/>
      <c r="J866" s="54"/>
      <c r="K866" s="54"/>
      <c r="L866" s="54">
        <v>1</v>
      </c>
      <c r="M866" s="54"/>
      <c r="N866" s="55"/>
      <c r="O866" s="54"/>
      <c r="P866" s="54"/>
      <c r="Q866" s="55">
        <v>1</v>
      </c>
      <c r="R866" s="54">
        <v>1</v>
      </c>
      <c r="S866" s="54"/>
      <c r="T866" s="54"/>
      <c r="U866" s="54"/>
      <c r="V866" s="55"/>
      <c r="W866" s="54"/>
      <c r="X866" s="54">
        <v>2</v>
      </c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>
        <v>2</v>
      </c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1"/>
    </row>
    <row r="867" spans="1:70" ht="45" customHeight="1">
      <c r="A867" s="6">
        <v>854</v>
      </c>
      <c r="B867" s="16" t="s">
        <v>784</v>
      </c>
      <c r="C867" s="31" t="s">
        <v>5</v>
      </c>
      <c r="D867" s="31"/>
      <c r="E867" s="55">
        <v>1</v>
      </c>
      <c r="F867" s="54">
        <v>1</v>
      </c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>
        <v>1</v>
      </c>
      <c r="R867" s="54"/>
      <c r="S867" s="54"/>
      <c r="T867" s="54"/>
      <c r="U867" s="54"/>
      <c r="V867" s="55"/>
      <c r="W867" s="54"/>
      <c r="X867" s="54">
        <v>1</v>
      </c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>
        <v>1</v>
      </c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1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1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1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1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1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1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1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1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1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1"/>
    </row>
    <row r="877" spans="1:70" ht="12.75" customHeight="1">
      <c r="A877" s="6">
        <v>864</v>
      </c>
      <c r="B877" s="16" t="s">
        <v>794</v>
      </c>
      <c r="C877" s="31" t="s">
        <v>1866</v>
      </c>
      <c r="D877" s="31"/>
      <c r="E877" s="55">
        <v>3</v>
      </c>
      <c r="F877" s="54">
        <v>3</v>
      </c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>
        <v>3</v>
      </c>
      <c r="S877" s="54"/>
      <c r="T877" s="54"/>
      <c r="U877" s="54"/>
      <c r="V877" s="55"/>
      <c r="W877" s="54"/>
      <c r="X877" s="54">
        <v>3</v>
      </c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>
        <v>2</v>
      </c>
      <c r="AP877" s="54"/>
      <c r="AQ877" s="54">
        <v>1</v>
      </c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1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1"/>
    </row>
    <row r="879" spans="1:70" ht="12.7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1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1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1"/>
    </row>
    <row r="882" spans="1:70" ht="12.75" customHeight="1">
      <c r="A882" s="6">
        <v>869</v>
      </c>
      <c r="B882" s="16" t="s">
        <v>799</v>
      </c>
      <c r="C882" s="31" t="s">
        <v>1868</v>
      </c>
      <c r="D882" s="31"/>
      <c r="E882" s="55">
        <v>1</v>
      </c>
      <c r="F882" s="54">
        <v>1</v>
      </c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>
        <v>1</v>
      </c>
      <c r="S882" s="54"/>
      <c r="T882" s="54"/>
      <c r="U882" s="54"/>
      <c r="V882" s="55"/>
      <c r="W882" s="54"/>
      <c r="X882" s="54">
        <v>1</v>
      </c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>
        <v>1</v>
      </c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1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1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1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1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1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1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1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1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1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1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1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1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1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1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1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1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1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1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1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1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1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1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1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1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1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1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1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1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1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1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1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1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1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1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1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1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1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1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1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1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1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1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1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1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1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1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1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1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1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1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1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1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1"/>
    </row>
    <row r="935" spans="1:70" ht="12.75" customHeight="1" hidden="1">
      <c r="A935" s="6">
        <v>922</v>
      </c>
      <c r="B935" s="16">
        <v>435</v>
      </c>
      <c r="C935" s="31" t="s">
        <v>2246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1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1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1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1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1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1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1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1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1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1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1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1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1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1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1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1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1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1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1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1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1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1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1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1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1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1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1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1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1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1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1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1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1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1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1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1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1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1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1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1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1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1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1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1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1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1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1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1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1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1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1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1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1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1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1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1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1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1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1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1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1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1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1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1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1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1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1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1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1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1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1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1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1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1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1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1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1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1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1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1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1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1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1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1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1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1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1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1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1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1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1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1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1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1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1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1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1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1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1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1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1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1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1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1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1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1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1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1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1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1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1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1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1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1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1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1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1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1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1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1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1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1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1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1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1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1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1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1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1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1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1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1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1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1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1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1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1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1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1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1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1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1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1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1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1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1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1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1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1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1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1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1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1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1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1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1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1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1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1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1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1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1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1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1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1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1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1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1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1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1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1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1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1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1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1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1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1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1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1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1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1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1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1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1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1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1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1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1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1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1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1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1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1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1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1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1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1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1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1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1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1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1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1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1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1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1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1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1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1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1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1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1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1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1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1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1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1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1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1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1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1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1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1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1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1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1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1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1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1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1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1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1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1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1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1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1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1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1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1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1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1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1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1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1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1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1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1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1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1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1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1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1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1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1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1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1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1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1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1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1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1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1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1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1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1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1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1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1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1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1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1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1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1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1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1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1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1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1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1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1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1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1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1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1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1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1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1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1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1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1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1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1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1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1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1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1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1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1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1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1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1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1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1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1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1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1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1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1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1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1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1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1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1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1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1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1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1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1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1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1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1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1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1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1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1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1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1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1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1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1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1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1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1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1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1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1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1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1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1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1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1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1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1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1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1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1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1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1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1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1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1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1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1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1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1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1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1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1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1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1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1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1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1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1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1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1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1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1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1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1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1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1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1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1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1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1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1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1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1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1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1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1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1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1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1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1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1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1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1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1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1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1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1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1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1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1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1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1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1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1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1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1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1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1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1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1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1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1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1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1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1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1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1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1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1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1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1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1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1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1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1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1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1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1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1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1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1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1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1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1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1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1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1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1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1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1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1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1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1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1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1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1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1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1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1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1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1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1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1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1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1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1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1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1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1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1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1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1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1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1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1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1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1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1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1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1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1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1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1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1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1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1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1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1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1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1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1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1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1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1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1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1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1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1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1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1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1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1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1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1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1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1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1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1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1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1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1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1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1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1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1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1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1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1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1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1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1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1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1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1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1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1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1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1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1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1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1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1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1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1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1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1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1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1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1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1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1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1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1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1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1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1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1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1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1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1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1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1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1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1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1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1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1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1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1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1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1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1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1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1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1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1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1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1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1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1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1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1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1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1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1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1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1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1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1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1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1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1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1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1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1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1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1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1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1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1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1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1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1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1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1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1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1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1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1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1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1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1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1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1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1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1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1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1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1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1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1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1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1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1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1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1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1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1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1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1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1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1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1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1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1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1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1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1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1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1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1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1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1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1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1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1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1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1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1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1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1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1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1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1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1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1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1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1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1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1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1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1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1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1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1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1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3836</v>
      </c>
      <c r="F1577" s="55">
        <f t="shared" si="42"/>
        <v>3801</v>
      </c>
      <c r="G1577" s="55">
        <f t="shared" si="42"/>
        <v>29</v>
      </c>
      <c r="H1577" s="55">
        <f t="shared" si="42"/>
        <v>485</v>
      </c>
      <c r="I1577" s="55">
        <f t="shared" si="42"/>
        <v>723</v>
      </c>
      <c r="J1577" s="55">
        <f t="shared" si="42"/>
        <v>0</v>
      </c>
      <c r="K1577" s="55">
        <f t="shared" si="42"/>
        <v>0</v>
      </c>
      <c r="L1577" s="55">
        <f t="shared" si="42"/>
        <v>776</v>
      </c>
      <c r="M1577" s="55">
        <f t="shared" si="42"/>
        <v>10</v>
      </c>
      <c r="N1577" s="55">
        <f t="shared" si="42"/>
        <v>84</v>
      </c>
      <c r="O1577" s="55">
        <f t="shared" si="42"/>
        <v>160</v>
      </c>
      <c r="P1577" s="55">
        <f t="shared" si="42"/>
        <v>886</v>
      </c>
      <c r="Q1577" s="55">
        <f t="shared" si="42"/>
        <v>647</v>
      </c>
      <c r="R1577" s="55">
        <f t="shared" si="42"/>
        <v>1671</v>
      </c>
      <c r="S1577" s="55">
        <f t="shared" si="42"/>
        <v>332</v>
      </c>
      <c r="T1577" s="55">
        <f t="shared" si="42"/>
        <v>56</v>
      </c>
      <c r="U1577" s="55">
        <f t="shared" si="42"/>
        <v>251</v>
      </c>
      <c r="V1577" s="55">
        <f t="shared" si="42"/>
        <v>10</v>
      </c>
      <c r="W1577" s="55">
        <f t="shared" si="42"/>
        <v>97</v>
      </c>
      <c r="X1577" s="55">
        <f t="shared" si="42"/>
        <v>113</v>
      </c>
      <c r="Y1577" s="55">
        <f t="shared" si="42"/>
        <v>10</v>
      </c>
      <c r="Z1577" s="55">
        <f t="shared" si="42"/>
        <v>5</v>
      </c>
      <c r="AA1577" s="55">
        <f t="shared" si="42"/>
        <v>1</v>
      </c>
      <c r="AB1577" s="55">
        <f t="shared" si="42"/>
        <v>47</v>
      </c>
      <c r="AC1577" s="55">
        <f t="shared" si="42"/>
        <v>39</v>
      </c>
      <c r="AD1577" s="55">
        <f t="shared" si="42"/>
        <v>122</v>
      </c>
      <c r="AE1577" s="55">
        <f t="shared" si="42"/>
        <v>116</v>
      </c>
      <c r="AF1577" s="55">
        <f t="shared" si="42"/>
        <v>24</v>
      </c>
      <c r="AG1577" s="55">
        <f t="shared" si="42"/>
        <v>147</v>
      </c>
      <c r="AH1577" s="55">
        <f t="shared" si="42"/>
        <v>11</v>
      </c>
      <c r="AI1577" s="55">
        <f t="shared" si="42"/>
        <v>2811</v>
      </c>
      <c r="AJ1577" s="55">
        <f t="shared" si="42"/>
        <v>933</v>
      </c>
      <c r="AK1577" s="55">
        <f aca="true" t="shared" si="43" ref="AK1577:BP1577">SUM(AK14,AK31,AK96,AK114,AK128,AK202,AK248,AK366,AK407,AK465,AK476,AK516,AK558,AK623,AK644,AK706,AK719,AK771,AK833,AK938,AK964:AK1576)</f>
        <v>8</v>
      </c>
      <c r="AL1577" s="55">
        <f t="shared" si="43"/>
        <v>24</v>
      </c>
      <c r="AM1577" s="55">
        <f t="shared" si="43"/>
        <v>227</v>
      </c>
      <c r="AN1577" s="55">
        <f t="shared" si="43"/>
        <v>92</v>
      </c>
      <c r="AO1577" s="55">
        <f t="shared" si="43"/>
        <v>791</v>
      </c>
      <c r="AP1577" s="55">
        <f t="shared" si="43"/>
        <v>1623</v>
      </c>
      <c r="AQ1577" s="55">
        <f t="shared" si="43"/>
        <v>986</v>
      </c>
      <c r="AR1577" s="55">
        <f t="shared" si="43"/>
        <v>100</v>
      </c>
      <c r="AS1577" s="55">
        <f t="shared" si="43"/>
        <v>17</v>
      </c>
      <c r="AT1577" s="55">
        <f t="shared" si="43"/>
        <v>16</v>
      </c>
      <c r="AU1577" s="55">
        <f t="shared" si="43"/>
        <v>119</v>
      </c>
      <c r="AV1577" s="55">
        <f t="shared" si="43"/>
        <v>363</v>
      </c>
      <c r="AW1577" s="55">
        <f t="shared" si="43"/>
        <v>1037</v>
      </c>
      <c r="AX1577" s="55">
        <f t="shared" si="43"/>
        <v>507</v>
      </c>
      <c r="AY1577" s="55">
        <f t="shared" si="43"/>
        <v>210</v>
      </c>
      <c r="AZ1577" s="55">
        <f t="shared" si="43"/>
        <v>320</v>
      </c>
      <c r="BA1577" s="55">
        <f t="shared" si="43"/>
        <v>69</v>
      </c>
      <c r="BB1577" s="55">
        <f t="shared" si="43"/>
        <v>9</v>
      </c>
      <c r="BC1577" s="55">
        <f t="shared" si="43"/>
        <v>742</v>
      </c>
      <c r="BD1577" s="55">
        <f t="shared" si="43"/>
        <v>21</v>
      </c>
      <c r="BE1577" s="55">
        <f t="shared" si="43"/>
        <v>25</v>
      </c>
      <c r="BF1577" s="55">
        <f t="shared" si="43"/>
        <v>103</v>
      </c>
      <c r="BG1577" s="55">
        <f t="shared" si="43"/>
        <v>68</v>
      </c>
      <c r="BH1577" s="55">
        <f t="shared" si="43"/>
        <v>364</v>
      </c>
      <c r="BI1577" s="55">
        <f t="shared" si="43"/>
        <v>275</v>
      </c>
      <c r="BJ1577" s="55">
        <f t="shared" si="43"/>
        <v>199</v>
      </c>
      <c r="BK1577" s="55">
        <f t="shared" si="43"/>
        <v>66</v>
      </c>
      <c r="BL1577" s="55">
        <f t="shared" si="43"/>
        <v>10</v>
      </c>
      <c r="BM1577" s="55">
        <f t="shared" si="43"/>
        <v>185</v>
      </c>
      <c r="BN1577" s="55">
        <f t="shared" si="43"/>
        <v>55</v>
      </c>
      <c r="BO1577" s="55">
        <f t="shared" si="43"/>
        <v>21</v>
      </c>
      <c r="BP1577" s="55">
        <f t="shared" si="43"/>
        <v>164</v>
      </c>
      <c r="BQ1577" s="55">
        <f>SUM(BQ14,BQ31,BQ96,BQ114,BQ128,BQ202,BQ248,BQ366,BQ407,BQ465,BQ476,BQ516,BQ558,BQ623,BQ644,BQ706,BQ719,BQ771,BQ833,BQ938,BQ964:BQ1576)</f>
        <v>28</v>
      </c>
      <c r="BR1577" s="111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700</v>
      </c>
      <c r="F1578" s="54">
        <v>695</v>
      </c>
      <c r="G1578" s="54">
        <v>3</v>
      </c>
      <c r="H1578" s="55">
        <v>112</v>
      </c>
      <c r="I1578" s="55">
        <v>24</v>
      </c>
      <c r="J1578" s="54"/>
      <c r="K1578" s="54"/>
      <c r="L1578" s="54">
        <v>116</v>
      </c>
      <c r="M1578" s="54"/>
      <c r="N1578" s="55">
        <v>6</v>
      </c>
      <c r="O1578" s="54">
        <v>10</v>
      </c>
      <c r="P1578" s="54">
        <v>112</v>
      </c>
      <c r="Q1578" s="55">
        <v>99</v>
      </c>
      <c r="R1578" s="54">
        <v>350</v>
      </c>
      <c r="S1578" s="54">
        <v>100</v>
      </c>
      <c r="T1578" s="54">
        <v>23</v>
      </c>
      <c r="U1578" s="54">
        <v>56</v>
      </c>
      <c r="V1578" s="55">
        <v>3</v>
      </c>
      <c r="W1578" s="54">
        <v>20</v>
      </c>
      <c r="X1578" s="54">
        <v>3</v>
      </c>
      <c r="Y1578" s="54">
        <v>8</v>
      </c>
      <c r="Z1578" s="54">
        <v>3</v>
      </c>
      <c r="AA1578" s="54">
        <v>1</v>
      </c>
      <c r="AB1578" s="54">
        <v>10</v>
      </c>
      <c r="AC1578" s="54">
        <v>11</v>
      </c>
      <c r="AD1578" s="54">
        <v>9</v>
      </c>
      <c r="AE1578" s="54">
        <v>11</v>
      </c>
      <c r="AF1578" s="54">
        <v>6</v>
      </c>
      <c r="AG1578" s="54">
        <v>62</v>
      </c>
      <c r="AH1578" s="54">
        <v>3</v>
      </c>
      <c r="AI1578" s="54">
        <v>493</v>
      </c>
      <c r="AJ1578" s="55">
        <v>147</v>
      </c>
      <c r="AK1578" s="55">
        <v>1</v>
      </c>
      <c r="AL1578" s="55"/>
      <c r="AM1578" s="54">
        <v>63</v>
      </c>
      <c r="AN1578" s="54">
        <v>28</v>
      </c>
      <c r="AO1578" s="54">
        <v>144</v>
      </c>
      <c r="AP1578" s="54">
        <v>294</v>
      </c>
      <c r="AQ1578" s="54">
        <v>148</v>
      </c>
      <c r="AR1578" s="55">
        <v>20</v>
      </c>
      <c r="AS1578" s="55">
        <v>3</v>
      </c>
      <c r="AT1578" s="54">
        <v>5</v>
      </c>
      <c r="AU1578" s="55">
        <v>17</v>
      </c>
      <c r="AV1578" s="54">
        <v>63</v>
      </c>
      <c r="AW1578" s="54">
        <v>158</v>
      </c>
      <c r="AX1578" s="54">
        <v>96</v>
      </c>
      <c r="AY1578" s="54">
        <v>28</v>
      </c>
      <c r="AZ1578" s="54">
        <v>34</v>
      </c>
      <c r="BA1578" s="55">
        <v>20</v>
      </c>
      <c r="BB1578" s="55">
        <v>1</v>
      </c>
      <c r="BC1578" s="55">
        <v>91</v>
      </c>
      <c r="BD1578" s="55">
        <v>3</v>
      </c>
      <c r="BE1578" s="54">
        <v>4</v>
      </c>
      <c r="BF1578" s="54">
        <v>16</v>
      </c>
      <c r="BG1578" s="54">
        <v>23</v>
      </c>
      <c r="BH1578" s="54">
        <v>52</v>
      </c>
      <c r="BI1578" s="54">
        <v>37</v>
      </c>
      <c r="BJ1578" s="54">
        <v>25</v>
      </c>
      <c r="BK1578" s="54">
        <v>11</v>
      </c>
      <c r="BL1578" s="54">
        <v>1</v>
      </c>
      <c r="BM1578" s="54">
        <v>45</v>
      </c>
      <c r="BN1578" s="54">
        <v>6</v>
      </c>
      <c r="BO1578" s="54"/>
      <c r="BP1578" s="55">
        <v>9</v>
      </c>
      <c r="BQ1578" s="55">
        <v>15</v>
      </c>
      <c r="BR1578" s="111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1894</v>
      </c>
      <c r="F1579" s="54">
        <v>1878</v>
      </c>
      <c r="G1579" s="54">
        <v>13</v>
      </c>
      <c r="H1579" s="55">
        <v>257</v>
      </c>
      <c r="I1579" s="55">
        <v>293</v>
      </c>
      <c r="J1579" s="54"/>
      <c r="K1579" s="54"/>
      <c r="L1579" s="54">
        <v>295</v>
      </c>
      <c r="M1579" s="54">
        <v>5</v>
      </c>
      <c r="N1579" s="55">
        <v>33</v>
      </c>
      <c r="O1579" s="54">
        <v>78</v>
      </c>
      <c r="P1579" s="54">
        <v>454</v>
      </c>
      <c r="Q1579" s="55">
        <v>309</v>
      </c>
      <c r="R1579" s="54">
        <v>854</v>
      </c>
      <c r="S1579" s="54">
        <v>143</v>
      </c>
      <c r="T1579" s="54">
        <v>23</v>
      </c>
      <c r="U1579" s="54">
        <v>126</v>
      </c>
      <c r="V1579" s="55">
        <v>2</v>
      </c>
      <c r="W1579" s="54">
        <v>49</v>
      </c>
      <c r="X1579" s="54">
        <v>88</v>
      </c>
      <c r="Y1579" s="54">
        <v>1</v>
      </c>
      <c r="Z1579" s="54">
        <v>1</v>
      </c>
      <c r="AA1579" s="54"/>
      <c r="AB1579" s="54">
        <v>26</v>
      </c>
      <c r="AC1579" s="54">
        <v>20</v>
      </c>
      <c r="AD1579" s="54">
        <v>54</v>
      </c>
      <c r="AE1579" s="54">
        <v>61</v>
      </c>
      <c r="AF1579" s="54">
        <v>12</v>
      </c>
      <c r="AG1579" s="54">
        <v>55</v>
      </c>
      <c r="AH1579" s="54">
        <v>3</v>
      </c>
      <c r="AI1579" s="54">
        <v>1374</v>
      </c>
      <c r="AJ1579" s="55">
        <v>402</v>
      </c>
      <c r="AK1579" s="55">
        <v>1</v>
      </c>
      <c r="AL1579" s="55">
        <v>21</v>
      </c>
      <c r="AM1579" s="54">
        <v>96</v>
      </c>
      <c r="AN1579" s="54">
        <v>47</v>
      </c>
      <c r="AO1579" s="54">
        <v>404</v>
      </c>
      <c r="AP1579" s="54">
        <v>853</v>
      </c>
      <c r="AQ1579" s="54">
        <v>450</v>
      </c>
      <c r="AR1579" s="55">
        <v>40</v>
      </c>
      <c r="AS1579" s="55">
        <v>4</v>
      </c>
      <c r="AT1579" s="54">
        <v>6</v>
      </c>
      <c r="AU1579" s="55">
        <v>56</v>
      </c>
      <c r="AV1579" s="54">
        <v>189</v>
      </c>
      <c r="AW1579" s="54">
        <v>464</v>
      </c>
      <c r="AX1579" s="54">
        <v>219</v>
      </c>
      <c r="AY1579" s="54">
        <v>93</v>
      </c>
      <c r="AZ1579" s="54">
        <v>152</v>
      </c>
      <c r="BA1579" s="55">
        <v>31</v>
      </c>
      <c r="BB1579" s="55">
        <v>2</v>
      </c>
      <c r="BC1579" s="55">
        <v>329</v>
      </c>
      <c r="BD1579" s="55">
        <v>9</v>
      </c>
      <c r="BE1579" s="54">
        <v>12</v>
      </c>
      <c r="BF1579" s="54">
        <v>57</v>
      </c>
      <c r="BG1579" s="54">
        <v>24</v>
      </c>
      <c r="BH1579" s="54">
        <v>175</v>
      </c>
      <c r="BI1579" s="54">
        <v>114</v>
      </c>
      <c r="BJ1579" s="54">
        <v>81</v>
      </c>
      <c r="BK1579" s="54">
        <v>31</v>
      </c>
      <c r="BL1579" s="54">
        <v>2</v>
      </c>
      <c r="BM1579" s="54">
        <v>73</v>
      </c>
      <c r="BN1579" s="54">
        <v>25</v>
      </c>
      <c r="BO1579" s="54">
        <v>18</v>
      </c>
      <c r="BP1579" s="55">
        <v>77</v>
      </c>
      <c r="BQ1579" s="55">
        <v>7</v>
      </c>
      <c r="BR1579" s="111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1149</v>
      </c>
      <c r="F1580" s="54">
        <v>1139</v>
      </c>
      <c r="G1580" s="54">
        <v>9</v>
      </c>
      <c r="H1580" s="55">
        <v>106</v>
      </c>
      <c r="I1580" s="55">
        <v>371</v>
      </c>
      <c r="J1580" s="54"/>
      <c r="K1580" s="54"/>
      <c r="L1580" s="54">
        <v>330</v>
      </c>
      <c r="M1580" s="54">
        <v>4</v>
      </c>
      <c r="N1580" s="55">
        <v>45</v>
      </c>
      <c r="O1580" s="54">
        <v>67</v>
      </c>
      <c r="P1580" s="54">
        <v>296</v>
      </c>
      <c r="Q1580" s="55">
        <v>230</v>
      </c>
      <c r="R1580" s="54">
        <v>426</v>
      </c>
      <c r="S1580" s="54">
        <v>77</v>
      </c>
      <c r="T1580" s="54">
        <v>8</v>
      </c>
      <c r="U1580" s="54">
        <v>65</v>
      </c>
      <c r="V1580" s="55">
        <v>5</v>
      </c>
      <c r="W1580" s="54">
        <v>21</v>
      </c>
      <c r="X1580" s="54">
        <v>22</v>
      </c>
      <c r="Y1580" s="54">
        <v>1</v>
      </c>
      <c r="Z1580" s="54">
        <v>1</v>
      </c>
      <c r="AA1580" s="54"/>
      <c r="AB1580" s="54">
        <v>6</v>
      </c>
      <c r="AC1580" s="54">
        <v>7</v>
      </c>
      <c r="AD1580" s="54">
        <v>59</v>
      </c>
      <c r="AE1580" s="54">
        <v>40</v>
      </c>
      <c r="AF1580" s="54">
        <v>6</v>
      </c>
      <c r="AG1580" s="54">
        <v>27</v>
      </c>
      <c r="AH1580" s="54">
        <v>5</v>
      </c>
      <c r="AI1580" s="54">
        <v>875</v>
      </c>
      <c r="AJ1580" s="55">
        <v>353</v>
      </c>
      <c r="AK1580" s="55">
        <v>6</v>
      </c>
      <c r="AL1580" s="55">
        <v>3</v>
      </c>
      <c r="AM1580" s="54">
        <v>51</v>
      </c>
      <c r="AN1580" s="54">
        <v>15</v>
      </c>
      <c r="AO1580" s="54">
        <v>221</v>
      </c>
      <c r="AP1580" s="54">
        <v>451</v>
      </c>
      <c r="AQ1580" s="54">
        <v>364</v>
      </c>
      <c r="AR1580" s="55">
        <v>37</v>
      </c>
      <c r="AS1580" s="55">
        <v>10</v>
      </c>
      <c r="AT1580" s="54">
        <v>3</v>
      </c>
      <c r="AU1580" s="55">
        <v>45</v>
      </c>
      <c r="AV1580" s="54">
        <v>104</v>
      </c>
      <c r="AW1580" s="54">
        <v>380</v>
      </c>
      <c r="AX1580" s="54">
        <v>176</v>
      </c>
      <c r="AY1580" s="54">
        <v>81</v>
      </c>
      <c r="AZ1580" s="54">
        <v>123</v>
      </c>
      <c r="BA1580" s="55">
        <v>13</v>
      </c>
      <c r="BB1580" s="55">
        <v>5</v>
      </c>
      <c r="BC1580" s="55">
        <v>298</v>
      </c>
      <c r="BD1580" s="55">
        <v>8</v>
      </c>
      <c r="BE1580" s="54">
        <v>7</v>
      </c>
      <c r="BF1580" s="54">
        <v>30</v>
      </c>
      <c r="BG1580" s="54">
        <v>19</v>
      </c>
      <c r="BH1580" s="54">
        <v>122</v>
      </c>
      <c r="BI1580" s="54">
        <v>116</v>
      </c>
      <c r="BJ1580" s="54">
        <v>86</v>
      </c>
      <c r="BK1580" s="54">
        <v>24</v>
      </c>
      <c r="BL1580" s="54">
        <v>6</v>
      </c>
      <c r="BM1580" s="54">
        <v>62</v>
      </c>
      <c r="BN1580" s="54">
        <v>24</v>
      </c>
      <c r="BO1580" s="54">
        <v>3</v>
      </c>
      <c r="BP1580" s="55">
        <v>72</v>
      </c>
      <c r="BQ1580" s="55">
        <v>5</v>
      </c>
      <c r="BR1580" s="111"/>
    </row>
    <row r="1581" spans="1:70" ht="12.75" customHeight="1">
      <c r="A1581" s="6">
        <v>1568</v>
      </c>
      <c r="B1581" s="20"/>
      <c r="C1581" s="34" t="s">
        <v>2146</v>
      </c>
      <c r="D1581" s="34"/>
      <c r="E1581" s="55">
        <v>93</v>
      </c>
      <c r="F1581" s="54">
        <v>89</v>
      </c>
      <c r="G1581" s="54">
        <v>4</v>
      </c>
      <c r="H1581" s="55">
        <v>10</v>
      </c>
      <c r="I1581" s="55">
        <v>35</v>
      </c>
      <c r="J1581" s="54"/>
      <c r="K1581" s="54"/>
      <c r="L1581" s="54">
        <v>35</v>
      </c>
      <c r="M1581" s="54">
        <v>1</v>
      </c>
      <c r="N1581" s="55"/>
      <c r="O1581" s="54">
        <v>5</v>
      </c>
      <c r="P1581" s="54">
        <v>24</v>
      </c>
      <c r="Q1581" s="55">
        <v>9</v>
      </c>
      <c r="R1581" s="54">
        <v>41</v>
      </c>
      <c r="S1581" s="54">
        <v>12</v>
      </c>
      <c r="T1581" s="54">
        <v>2</v>
      </c>
      <c r="U1581" s="54">
        <v>4</v>
      </c>
      <c r="V1581" s="55"/>
      <c r="W1581" s="54">
        <v>7</v>
      </c>
      <c r="X1581" s="54"/>
      <c r="Y1581" s="54"/>
      <c r="Z1581" s="54"/>
      <c r="AA1581" s="54"/>
      <c r="AB1581" s="54">
        <v>5</v>
      </c>
      <c r="AC1581" s="54">
        <v>1</v>
      </c>
      <c r="AD1581" s="54"/>
      <c r="AE1581" s="54">
        <v>4</v>
      </c>
      <c r="AF1581" s="54"/>
      <c r="AG1581" s="54">
        <v>3</v>
      </c>
      <c r="AH1581" s="54"/>
      <c r="AI1581" s="54">
        <v>69</v>
      </c>
      <c r="AJ1581" s="55">
        <v>31</v>
      </c>
      <c r="AK1581" s="55"/>
      <c r="AL1581" s="55"/>
      <c r="AM1581" s="54">
        <v>17</v>
      </c>
      <c r="AN1581" s="54">
        <v>2</v>
      </c>
      <c r="AO1581" s="54">
        <v>22</v>
      </c>
      <c r="AP1581" s="54">
        <v>25</v>
      </c>
      <c r="AQ1581" s="54">
        <v>24</v>
      </c>
      <c r="AR1581" s="55">
        <v>3</v>
      </c>
      <c r="AS1581" s="55"/>
      <c r="AT1581" s="54">
        <v>2</v>
      </c>
      <c r="AU1581" s="55">
        <v>1</v>
      </c>
      <c r="AV1581" s="54">
        <v>7</v>
      </c>
      <c r="AW1581" s="54">
        <v>35</v>
      </c>
      <c r="AX1581" s="54">
        <v>16</v>
      </c>
      <c r="AY1581" s="54">
        <v>8</v>
      </c>
      <c r="AZ1581" s="54">
        <v>11</v>
      </c>
      <c r="BA1581" s="55">
        <v>5</v>
      </c>
      <c r="BB1581" s="55">
        <v>1</v>
      </c>
      <c r="BC1581" s="55">
        <v>24</v>
      </c>
      <c r="BD1581" s="55">
        <v>1</v>
      </c>
      <c r="BE1581" s="54">
        <v>2</v>
      </c>
      <c r="BF1581" s="54"/>
      <c r="BG1581" s="54">
        <v>2</v>
      </c>
      <c r="BH1581" s="54">
        <v>15</v>
      </c>
      <c r="BI1581" s="54">
        <v>8</v>
      </c>
      <c r="BJ1581" s="54">
        <v>7</v>
      </c>
      <c r="BK1581" s="54"/>
      <c r="BL1581" s="54">
        <v>1</v>
      </c>
      <c r="BM1581" s="54">
        <v>5</v>
      </c>
      <c r="BN1581" s="54"/>
      <c r="BO1581" s="54"/>
      <c r="BP1581" s="55">
        <v>6</v>
      </c>
      <c r="BQ1581" s="55">
        <v>1</v>
      </c>
      <c r="BR1581" s="111"/>
    </row>
    <row r="1582" spans="1:70" ht="14.25" customHeight="1">
      <c r="A1582" s="6">
        <v>1569</v>
      </c>
      <c r="B1582" s="20"/>
      <c r="C1582" s="34" t="s">
        <v>2147</v>
      </c>
      <c r="D1582" s="34"/>
      <c r="E1582" s="55">
        <v>54</v>
      </c>
      <c r="F1582" s="54">
        <v>54</v>
      </c>
      <c r="G1582" s="54"/>
      <c r="H1582" s="55">
        <v>9</v>
      </c>
      <c r="I1582" s="55">
        <v>7</v>
      </c>
      <c r="J1582" s="54"/>
      <c r="K1582" s="54"/>
      <c r="L1582" s="54">
        <v>22</v>
      </c>
      <c r="M1582" s="54"/>
      <c r="N1582" s="55">
        <v>4</v>
      </c>
      <c r="O1582" s="54"/>
      <c r="P1582" s="54">
        <v>7</v>
      </c>
      <c r="Q1582" s="55">
        <v>16</v>
      </c>
      <c r="R1582" s="54">
        <v>22</v>
      </c>
      <c r="S1582" s="54">
        <v>5</v>
      </c>
      <c r="T1582" s="54"/>
      <c r="U1582" s="54">
        <v>6</v>
      </c>
      <c r="V1582" s="55"/>
      <c r="W1582" s="54"/>
      <c r="X1582" s="54"/>
      <c r="Y1582" s="54"/>
      <c r="Z1582" s="54"/>
      <c r="AA1582" s="54"/>
      <c r="AB1582" s="54"/>
      <c r="AC1582" s="54"/>
      <c r="AD1582" s="54">
        <v>4</v>
      </c>
      <c r="AE1582" s="54"/>
      <c r="AF1582" s="54"/>
      <c r="AG1582" s="54">
        <v>2</v>
      </c>
      <c r="AH1582" s="54"/>
      <c r="AI1582" s="54">
        <v>42</v>
      </c>
      <c r="AJ1582" s="55">
        <v>12</v>
      </c>
      <c r="AK1582" s="55"/>
      <c r="AL1582" s="55"/>
      <c r="AM1582" s="54"/>
      <c r="AN1582" s="54"/>
      <c r="AO1582" s="54">
        <v>16</v>
      </c>
      <c r="AP1582" s="54">
        <v>17</v>
      </c>
      <c r="AQ1582" s="54">
        <v>17</v>
      </c>
      <c r="AR1582" s="55">
        <v>4</v>
      </c>
      <c r="AS1582" s="55"/>
      <c r="AT1582" s="54"/>
      <c r="AU1582" s="55">
        <v>3</v>
      </c>
      <c r="AV1582" s="54">
        <v>5</v>
      </c>
      <c r="AW1582" s="54">
        <v>13</v>
      </c>
      <c r="AX1582" s="54">
        <v>6</v>
      </c>
      <c r="AY1582" s="54">
        <v>3</v>
      </c>
      <c r="AZ1582" s="54">
        <v>4</v>
      </c>
      <c r="BA1582" s="55"/>
      <c r="BB1582" s="55"/>
      <c r="BC1582" s="55">
        <v>13</v>
      </c>
      <c r="BD1582" s="55"/>
      <c r="BE1582" s="54"/>
      <c r="BF1582" s="54"/>
      <c r="BG1582" s="54"/>
      <c r="BH1582" s="54">
        <v>5</v>
      </c>
      <c r="BI1582" s="54">
        <v>5</v>
      </c>
      <c r="BJ1582" s="54">
        <v>4</v>
      </c>
      <c r="BK1582" s="54">
        <v>1</v>
      </c>
      <c r="BL1582" s="54"/>
      <c r="BM1582" s="54"/>
      <c r="BN1582" s="54"/>
      <c r="BO1582" s="54"/>
      <c r="BP1582" s="55">
        <v>3</v>
      </c>
      <c r="BQ1582" s="55"/>
      <c r="BR1582" s="111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244</v>
      </c>
      <c r="F1583" s="54">
        <v>242</v>
      </c>
      <c r="G1583" s="54">
        <v>1</v>
      </c>
      <c r="H1583" s="55">
        <v>24</v>
      </c>
      <c r="I1583" s="55">
        <v>110</v>
      </c>
      <c r="J1583" s="55"/>
      <c r="K1583" s="55"/>
      <c r="L1583" s="54">
        <v>32</v>
      </c>
      <c r="M1583" s="54"/>
      <c r="N1583" s="55">
        <v>84</v>
      </c>
      <c r="O1583" s="54">
        <v>160</v>
      </c>
      <c r="P1583" s="54"/>
      <c r="Q1583" s="55"/>
      <c r="R1583" s="54"/>
      <c r="S1583" s="54"/>
      <c r="T1583" s="54"/>
      <c r="U1583" s="54">
        <v>3</v>
      </c>
      <c r="V1583" s="55"/>
      <c r="W1583" s="54"/>
      <c r="X1583" s="54"/>
      <c r="Y1583" s="54"/>
      <c r="Z1583" s="54"/>
      <c r="AA1583" s="54"/>
      <c r="AB1583" s="54"/>
      <c r="AC1583" s="54"/>
      <c r="AD1583" s="54">
        <v>106</v>
      </c>
      <c r="AE1583" s="54">
        <v>60</v>
      </c>
      <c r="AF1583" s="54"/>
      <c r="AG1583" s="54"/>
      <c r="AH1583" s="54"/>
      <c r="AI1583" s="54">
        <v>67</v>
      </c>
      <c r="AJ1583" s="55">
        <v>22</v>
      </c>
      <c r="AK1583" s="55">
        <v>8</v>
      </c>
      <c r="AL1583" s="55"/>
      <c r="AM1583" s="54"/>
      <c r="AN1583" s="54"/>
      <c r="AO1583" s="54">
        <v>10</v>
      </c>
      <c r="AP1583" s="54">
        <v>45</v>
      </c>
      <c r="AQ1583" s="54">
        <v>147</v>
      </c>
      <c r="AR1583" s="55">
        <v>42</v>
      </c>
      <c r="AS1583" s="55"/>
      <c r="AT1583" s="54">
        <v>2</v>
      </c>
      <c r="AU1583" s="55">
        <v>2</v>
      </c>
      <c r="AV1583" s="54">
        <v>5</v>
      </c>
      <c r="AW1583" s="54">
        <v>37</v>
      </c>
      <c r="AX1583" s="54">
        <v>29</v>
      </c>
      <c r="AY1583" s="54">
        <v>5</v>
      </c>
      <c r="AZ1583" s="54">
        <v>3</v>
      </c>
      <c r="BA1583" s="55">
        <v>2</v>
      </c>
      <c r="BB1583" s="55"/>
      <c r="BC1583" s="55">
        <v>33</v>
      </c>
      <c r="BD1583" s="55"/>
      <c r="BE1583" s="54">
        <v>2</v>
      </c>
      <c r="BF1583" s="54"/>
      <c r="BG1583" s="54"/>
      <c r="BH1583" s="54">
        <v>3</v>
      </c>
      <c r="BI1583" s="54">
        <v>7</v>
      </c>
      <c r="BJ1583" s="54">
        <v>3</v>
      </c>
      <c r="BK1583" s="54">
        <v>3</v>
      </c>
      <c r="BL1583" s="54">
        <v>1</v>
      </c>
      <c r="BM1583" s="54">
        <v>9</v>
      </c>
      <c r="BN1583" s="54">
        <v>4</v>
      </c>
      <c r="BO1583" s="54"/>
      <c r="BP1583" s="55">
        <v>17</v>
      </c>
      <c r="BQ1583" s="55">
        <v>1</v>
      </c>
      <c r="BR1583" s="111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1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1"/>
    </row>
    <row r="1586" spans="1:69" ht="12.75" customHeight="1">
      <c r="A1586" s="116"/>
      <c r="B1586" s="125"/>
      <c r="C1586" s="131"/>
      <c r="D1586" s="131"/>
      <c r="E1586" s="136"/>
      <c r="F1586" s="139"/>
      <c r="G1586" s="139"/>
      <c r="H1586" s="136"/>
      <c r="I1586" s="136"/>
      <c r="J1586" s="139"/>
      <c r="K1586" s="139"/>
      <c r="L1586" s="139"/>
      <c r="M1586" s="139"/>
      <c r="N1586" s="136"/>
      <c r="O1586" s="139"/>
      <c r="P1586" s="139"/>
      <c r="Q1586" s="136"/>
      <c r="R1586" s="139"/>
      <c r="S1586" s="139"/>
      <c r="T1586" s="139"/>
      <c r="U1586" s="139"/>
      <c r="V1586" s="136"/>
      <c r="W1586" s="139"/>
      <c r="X1586" s="139"/>
      <c r="Y1586" s="139"/>
      <c r="Z1586" s="139"/>
      <c r="AA1586" s="139"/>
      <c r="AB1586" s="139"/>
      <c r="AC1586" s="139"/>
      <c r="AD1586" s="139"/>
      <c r="AE1586" s="139"/>
      <c r="AF1586" s="139"/>
      <c r="AG1586" s="139"/>
      <c r="AH1586" s="139"/>
      <c r="AI1586" s="139"/>
      <c r="AJ1586" s="136"/>
      <c r="AK1586" s="136"/>
      <c r="AL1586" s="136"/>
      <c r="AM1586" s="139"/>
      <c r="AN1586" s="139"/>
      <c r="AO1586" s="139"/>
      <c r="AP1586" s="139"/>
      <c r="AQ1586" s="139"/>
      <c r="AR1586" s="136"/>
      <c r="AS1586" s="136"/>
      <c r="AT1586" s="139"/>
      <c r="AU1586" s="136"/>
      <c r="AV1586" s="139"/>
      <c r="AW1586" s="139"/>
      <c r="AX1586" s="139"/>
      <c r="AY1586" s="139"/>
      <c r="AZ1586" s="139"/>
      <c r="BA1586" s="136"/>
      <c r="BB1586" s="136"/>
      <c r="BC1586" s="136"/>
      <c r="BD1586" s="136"/>
      <c r="BE1586" s="139"/>
      <c r="BF1586" s="139"/>
      <c r="BG1586" s="139"/>
      <c r="BH1586" s="139"/>
      <c r="BI1586" s="139"/>
      <c r="BJ1586" s="139"/>
      <c r="BK1586" s="139"/>
      <c r="BL1586" s="139"/>
      <c r="BM1586" s="139"/>
      <c r="BN1586" s="139"/>
      <c r="BO1586" s="139"/>
      <c r="BP1586" s="136"/>
      <c r="BQ1586" s="136"/>
    </row>
    <row r="1587" spans="1:69" ht="15.75">
      <c r="A1587" s="117"/>
      <c r="B1587" s="126"/>
      <c r="C1587" s="132"/>
      <c r="D1587" s="132"/>
      <c r="E1587" s="126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1"/>
      <c r="AZ1587" s="141"/>
      <c r="BA1587" s="57"/>
      <c r="BB1587" s="99"/>
      <c r="BC1587" s="99"/>
      <c r="BE1587" s="146" t="s">
        <v>2226</v>
      </c>
      <c r="BF1587" s="57"/>
      <c r="BG1587" s="96"/>
      <c r="BH1587" s="96"/>
      <c r="BI1587" s="96"/>
      <c r="BJ1587" s="99"/>
      <c r="BK1587" s="287" t="s">
        <v>2433</v>
      </c>
      <c r="BL1587" s="102"/>
      <c r="BM1587" s="102"/>
      <c r="BN1587" s="105"/>
      <c r="BO1587" s="105"/>
      <c r="BP1587" s="57"/>
      <c r="BQ1587" s="86"/>
    </row>
    <row r="1588" spans="1:68" ht="12.75" customHeight="1">
      <c r="A1588" s="117"/>
      <c r="B1588" s="126"/>
      <c r="C1588" s="132"/>
      <c r="D1588" s="132"/>
      <c r="E1588" s="126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7"/>
      <c r="BB1588" s="145"/>
      <c r="BC1588" s="145"/>
      <c r="BE1588" s="91"/>
      <c r="BF1588" s="57"/>
      <c r="BG1588" s="97" t="s">
        <v>2230</v>
      </c>
      <c r="BH1588" s="97"/>
      <c r="BI1588" s="97"/>
      <c r="BJ1588" s="99"/>
      <c r="BK1588" s="97" t="s">
        <v>2233</v>
      </c>
      <c r="BL1588" s="97"/>
      <c r="BM1588" s="97"/>
      <c r="BO1588" s="57"/>
      <c r="BP1588" s="57"/>
    </row>
    <row r="1589" spans="1:68" ht="12.75" customHeight="1">
      <c r="A1589" s="117"/>
      <c r="B1589" s="126"/>
      <c r="C1589" s="132"/>
      <c r="D1589" s="132"/>
      <c r="E1589" s="126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2"/>
      <c r="AZ1589" s="142"/>
      <c r="BA1589" s="57"/>
      <c r="BB1589" s="99"/>
      <c r="BC1589" s="99"/>
      <c r="BE1589" s="142" t="s">
        <v>2227</v>
      </c>
      <c r="BF1589" s="57"/>
      <c r="BG1589" s="96"/>
      <c r="BH1589" s="96"/>
      <c r="BI1589" s="96"/>
      <c r="BJ1589" s="99"/>
      <c r="BK1589" s="287" t="s">
        <v>2432</v>
      </c>
      <c r="BL1589" s="102"/>
      <c r="BM1589" s="102"/>
      <c r="BN1589" s="105"/>
      <c r="BO1589" s="105"/>
      <c r="BP1589" s="57"/>
    </row>
    <row r="1590" spans="1:68" ht="12.75" customHeight="1">
      <c r="A1590" s="117"/>
      <c r="B1590" s="126"/>
      <c r="C1590" s="132"/>
      <c r="D1590" s="132"/>
      <c r="E1590" s="126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7"/>
      <c r="AZ1590" s="57"/>
      <c r="BA1590" s="57"/>
      <c r="BB1590" s="145"/>
      <c r="BC1590" s="145"/>
      <c r="BE1590" s="57"/>
      <c r="BF1590" s="57"/>
      <c r="BG1590" s="97" t="s">
        <v>2230</v>
      </c>
      <c r="BH1590" s="97"/>
      <c r="BI1590" s="97"/>
      <c r="BJ1590" s="57"/>
      <c r="BK1590" s="97" t="s">
        <v>2233</v>
      </c>
      <c r="BL1590" s="97"/>
      <c r="BM1590" s="97"/>
      <c r="BO1590" s="57"/>
      <c r="BP1590" s="57"/>
    </row>
    <row r="1591" spans="1:68" ht="7.5" customHeight="1">
      <c r="A1591" s="117"/>
      <c r="B1591" s="126"/>
      <c r="C1591" s="132"/>
      <c r="D1591" s="132"/>
      <c r="E1591" s="126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3"/>
      <c r="BB1591" s="93"/>
      <c r="BC1591" s="93"/>
      <c r="BE1591" s="93"/>
      <c r="BF1591" s="93"/>
      <c r="BG1591" s="98"/>
      <c r="BH1591" s="98"/>
      <c r="BI1591" s="98"/>
      <c r="BJ1591" s="98"/>
      <c r="BK1591" s="98"/>
      <c r="BL1591" s="103"/>
      <c r="BM1591" s="98"/>
      <c r="BN1591" s="57"/>
      <c r="BO1591" s="98"/>
      <c r="BP1591" s="106"/>
    </row>
    <row r="1592" spans="1:68" ht="12.75" customHeight="1">
      <c r="A1592" s="117"/>
      <c r="B1592" s="126"/>
      <c r="C1592" s="132"/>
      <c r="D1592" s="132"/>
      <c r="E1592" s="126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4"/>
      <c r="BB1592" s="144"/>
      <c r="BC1592" s="144"/>
      <c r="BE1592" s="93" t="s">
        <v>2228</v>
      </c>
      <c r="BF1592" s="285" t="s">
        <v>2434</v>
      </c>
      <c r="BG1592" s="94"/>
      <c r="BH1592" s="94"/>
      <c r="BI1592" s="57"/>
      <c r="BJ1592" s="100" t="s">
        <v>2231</v>
      </c>
      <c r="BK1592" s="100"/>
      <c r="BL1592" s="100"/>
      <c r="BM1592" s="286" t="s">
        <v>2436</v>
      </c>
      <c r="BN1592" s="104"/>
      <c r="BO1592" s="104"/>
      <c r="BP1592" s="104"/>
    </row>
    <row r="1593" spans="1:68" ht="12.75" customHeight="1">
      <c r="A1593" s="117"/>
      <c r="B1593" s="126"/>
      <c r="C1593" s="133"/>
      <c r="D1593" s="133"/>
      <c r="E1593" s="137"/>
      <c r="F1593" s="137"/>
      <c r="G1593" s="137"/>
      <c r="H1593" s="137"/>
      <c r="I1593" s="137"/>
      <c r="J1593" s="137"/>
      <c r="K1593" s="137"/>
      <c r="L1593" s="137"/>
      <c r="M1593" s="137"/>
      <c r="N1593" s="137"/>
      <c r="O1593" s="137"/>
      <c r="P1593" s="137"/>
      <c r="Q1593" s="137"/>
      <c r="R1593" s="78"/>
      <c r="AK1593" s="86"/>
      <c r="AL1593" s="86"/>
      <c r="AM1593" s="86"/>
      <c r="AN1593" s="86"/>
      <c r="AO1593" s="86"/>
      <c r="AP1593" s="86"/>
      <c r="BA1593" s="57"/>
      <c r="BB1593" s="57"/>
      <c r="BC1593" s="57"/>
      <c r="BE1593" s="57"/>
      <c r="BF1593" s="95"/>
      <c r="BG1593" s="95"/>
      <c r="BH1593" s="95"/>
      <c r="BI1593" s="57"/>
      <c r="BJ1593" s="57"/>
      <c r="BK1593" s="57"/>
      <c r="BL1593" s="57"/>
      <c r="BM1593" s="95"/>
      <c r="BN1593" s="95"/>
      <c r="BO1593" s="95"/>
      <c r="BP1593" s="95"/>
    </row>
    <row r="1594" spans="53:68" ht="12.75" customHeight="1">
      <c r="BA1594" s="26"/>
      <c r="BB1594" s="26"/>
      <c r="BC1594" s="57"/>
      <c r="BE1594" s="93" t="s">
        <v>2229</v>
      </c>
      <c r="BF1594" s="285" t="s">
        <v>2435</v>
      </c>
      <c r="BG1594" s="285"/>
      <c r="BH1594" s="285"/>
      <c r="BJ1594" s="101" t="s">
        <v>2232</v>
      </c>
      <c r="BK1594" s="101"/>
      <c r="BL1594" s="101"/>
      <c r="BM1594" s="101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hyperlinks>
    <hyperlink ref="BM1592" r:id="rId1" display="statistik@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G11">
      <selection activeCell="AX59" sqref="AX5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8"/>
      <c r="B1" s="158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4" ht="12.75" customHeight="1">
      <c r="A2" s="149" t="s">
        <v>2320</v>
      </c>
      <c r="B2" s="149" t="s">
        <v>2321</v>
      </c>
      <c r="C2" s="162" t="s">
        <v>1479</v>
      </c>
      <c r="D2" s="174"/>
      <c r="E2" s="182" t="s">
        <v>2346</v>
      </c>
      <c r="F2" s="190"/>
      <c r="G2" s="193"/>
      <c r="H2" s="195" t="s">
        <v>2349</v>
      </c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6"/>
      <c r="AC2" s="210" t="s">
        <v>2194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6"/>
      <c r="AT2" s="195" t="s">
        <v>2388</v>
      </c>
      <c r="AU2" s="197"/>
      <c r="AV2" s="197"/>
      <c r="AW2" s="197"/>
      <c r="AX2" s="197"/>
      <c r="AY2" s="197"/>
      <c r="AZ2" s="197"/>
      <c r="BA2" s="206"/>
      <c r="BB2" s="111"/>
    </row>
    <row r="3" spans="1:54" ht="12.75" customHeight="1">
      <c r="A3" s="150"/>
      <c r="B3" s="150"/>
      <c r="C3" s="163"/>
      <c r="D3" s="175"/>
      <c r="E3" s="183"/>
      <c r="F3" s="191"/>
      <c r="G3" s="194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207"/>
      <c r="AC3" s="202" t="s">
        <v>2373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4"/>
      <c r="AO3" s="184" t="s">
        <v>2383</v>
      </c>
      <c r="AP3" s="184"/>
      <c r="AQ3" s="184"/>
      <c r="AR3" s="182" t="s">
        <v>2386</v>
      </c>
      <c r="AS3" s="193"/>
      <c r="AT3" s="196"/>
      <c r="AU3" s="198"/>
      <c r="AV3" s="198"/>
      <c r="AW3" s="198"/>
      <c r="AX3" s="198"/>
      <c r="AY3" s="198"/>
      <c r="AZ3" s="198"/>
      <c r="BA3" s="207"/>
      <c r="BB3" s="111"/>
    </row>
    <row r="4" spans="1:54" ht="12.75" customHeight="1">
      <c r="A4" s="150"/>
      <c r="B4" s="150"/>
      <c r="C4" s="163"/>
      <c r="D4" s="175"/>
      <c r="E4" s="184" t="s">
        <v>2347</v>
      </c>
      <c r="F4" s="184" t="s">
        <v>2348</v>
      </c>
      <c r="G4" s="184" t="s">
        <v>2197</v>
      </c>
      <c r="H4" s="184" t="s">
        <v>2350</v>
      </c>
      <c r="I4" s="184" t="s">
        <v>2351</v>
      </c>
      <c r="J4" s="184"/>
      <c r="K4" s="184"/>
      <c r="L4" s="199" t="s">
        <v>2355</v>
      </c>
      <c r="M4" s="199" t="s">
        <v>2356</v>
      </c>
      <c r="N4" s="199" t="s">
        <v>2357</v>
      </c>
      <c r="O4" s="199" t="s">
        <v>2358</v>
      </c>
      <c r="P4" s="184" t="s">
        <v>2359</v>
      </c>
      <c r="Q4" s="202" t="s">
        <v>2360</v>
      </c>
      <c r="R4" s="203"/>
      <c r="S4" s="203"/>
      <c r="T4" s="203"/>
      <c r="U4" s="204"/>
      <c r="V4" s="202" t="s">
        <v>2365</v>
      </c>
      <c r="W4" s="203"/>
      <c r="X4" s="203"/>
      <c r="Y4" s="203"/>
      <c r="Z4" s="203"/>
      <c r="AA4" s="203"/>
      <c r="AB4" s="204"/>
      <c r="AC4" s="184" t="s">
        <v>2196</v>
      </c>
      <c r="AD4" s="184"/>
      <c r="AE4" s="184"/>
      <c r="AF4" s="184"/>
      <c r="AG4" s="184"/>
      <c r="AH4" s="184"/>
      <c r="AI4" s="184"/>
      <c r="AJ4" s="199" t="s">
        <v>2208</v>
      </c>
      <c r="AK4" s="199" t="s">
        <v>2380</v>
      </c>
      <c r="AL4" s="199" t="s">
        <v>2381</v>
      </c>
      <c r="AM4" s="199" t="s">
        <v>2212</v>
      </c>
      <c r="AN4" s="199" t="s">
        <v>2382</v>
      </c>
      <c r="AO4" s="199" t="s">
        <v>2197</v>
      </c>
      <c r="AP4" s="214" t="s">
        <v>2198</v>
      </c>
      <c r="AQ4" s="215"/>
      <c r="AR4" s="183"/>
      <c r="AS4" s="194"/>
      <c r="AT4" s="184" t="s">
        <v>2389</v>
      </c>
      <c r="AU4" s="199" t="s">
        <v>2390</v>
      </c>
      <c r="AV4" s="184" t="s">
        <v>2391</v>
      </c>
      <c r="AW4" s="184"/>
      <c r="AX4" s="184"/>
      <c r="AY4" s="184"/>
      <c r="AZ4" s="184"/>
      <c r="BA4" s="184"/>
      <c r="BB4" s="111"/>
    </row>
    <row r="5" spans="1:54" ht="36.75" customHeight="1">
      <c r="A5" s="150"/>
      <c r="B5" s="150"/>
      <c r="C5" s="163"/>
      <c r="D5" s="175"/>
      <c r="E5" s="184"/>
      <c r="F5" s="184"/>
      <c r="G5" s="184"/>
      <c r="H5" s="184"/>
      <c r="I5" s="184" t="s">
        <v>2352</v>
      </c>
      <c r="J5" s="199" t="s">
        <v>2353</v>
      </c>
      <c r="K5" s="184" t="s">
        <v>2354</v>
      </c>
      <c r="L5" s="200"/>
      <c r="M5" s="200"/>
      <c r="N5" s="200"/>
      <c r="O5" s="200"/>
      <c r="P5" s="184"/>
      <c r="Q5" s="199" t="s">
        <v>2361</v>
      </c>
      <c r="R5" s="199" t="s">
        <v>2362</v>
      </c>
      <c r="S5" s="199" t="s">
        <v>2363</v>
      </c>
      <c r="T5" s="199" t="s">
        <v>2364</v>
      </c>
      <c r="U5" s="199" t="s">
        <v>2294</v>
      </c>
      <c r="V5" s="184" t="s">
        <v>2366</v>
      </c>
      <c r="W5" s="184" t="s">
        <v>2367</v>
      </c>
      <c r="X5" s="202" t="s">
        <v>2368</v>
      </c>
      <c r="Y5" s="205"/>
      <c r="Z5" s="205"/>
      <c r="AA5" s="205"/>
      <c r="AB5" s="208"/>
      <c r="AC5" s="184" t="s">
        <v>2374</v>
      </c>
      <c r="AD5" s="184" t="s">
        <v>2375</v>
      </c>
      <c r="AE5" s="184" t="s">
        <v>2376</v>
      </c>
      <c r="AF5" s="184" t="s">
        <v>2377</v>
      </c>
      <c r="AG5" s="184" t="s">
        <v>2378</v>
      </c>
      <c r="AH5" s="184" t="s">
        <v>2379</v>
      </c>
      <c r="AI5" s="184" t="s">
        <v>2197</v>
      </c>
      <c r="AJ5" s="200"/>
      <c r="AK5" s="200"/>
      <c r="AL5" s="200"/>
      <c r="AM5" s="200"/>
      <c r="AN5" s="200"/>
      <c r="AO5" s="200"/>
      <c r="AP5" s="199" t="s">
        <v>2384</v>
      </c>
      <c r="AQ5" s="199" t="s">
        <v>2385</v>
      </c>
      <c r="AR5" s="184" t="s">
        <v>2212</v>
      </c>
      <c r="AS5" s="217" t="s">
        <v>2387</v>
      </c>
      <c r="AT5" s="184"/>
      <c r="AU5" s="200"/>
      <c r="AV5" s="184" t="s">
        <v>2392</v>
      </c>
      <c r="AW5" s="221" t="s">
        <v>2393</v>
      </c>
      <c r="AX5" s="184" t="s">
        <v>2394</v>
      </c>
      <c r="AY5" s="184" t="s">
        <v>2395</v>
      </c>
      <c r="AZ5" s="184"/>
      <c r="BA5" s="184"/>
      <c r="BB5" s="111"/>
    </row>
    <row r="6" spans="1:54" ht="12.75" customHeight="1">
      <c r="A6" s="150"/>
      <c r="B6" s="150"/>
      <c r="C6" s="164"/>
      <c r="D6" s="176"/>
      <c r="E6" s="184"/>
      <c r="F6" s="184"/>
      <c r="G6" s="184"/>
      <c r="H6" s="184"/>
      <c r="I6" s="184"/>
      <c r="J6" s="200"/>
      <c r="K6" s="184"/>
      <c r="L6" s="200"/>
      <c r="M6" s="200"/>
      <c r="N6" s="200"/>
      <c r="O6" s="200"/>
      <c r="P6" s="184"/>
      <c r="Q6" s="200"/>
      <c r="R6" s="200"/>
      <c r="S6" s="200"/>
      <c r="T6" s="200"/>
      <c r="U6" s="200"/>
      <c r="V6" s="184"/>
      <c r="W6" s="184"/>
      <c r="X6" s="199" t="s">
        <v>2197</v>
      </c>
      <c r="Y6" s="202" t="s">
        <v>2198</v>
      </c>
      <c r="Z6" s="203"/>
      <c r="AA6" s="203"/>
      <c r="AB6" s="204"/>
      <c r="AC6" s="184"/>
      <c r="AD6" s="184"/>
      <c r="AE6" s="184"/>
      <c r="AF6" s="184"/>
      <c r="AG6" s="184"/>
      <c r="AH6" s="184"/>
      <c r="AI6" s="184"/>
      <c r="AJ6" s="200"/>
      <c r="AK6" s="200"/>
      <c r="AL6" s="200"/>
      <c r="AM6" s="200"/>
      <c r="AN6" s="200"/>
      <c r="AO6" s="200"/>
      <c r="AP6" s="200"/>
      <c r="AQ6" s="200"/>
      <c r="AR6" s="184"/>
      <c r="AS6" s="218"/>
      <c r="AT6" s="184"/>
      <c r="AU6" s="200"/>
      <c r="AV6" s="184"/>
      <c r="AW6" s="221"/>
      <c r="AX6" s="184"/>
      <c r="AY6" s="184" t="s">
        <v>2396</v>
      </c>
      <c r="AZ6" s="184" t="s">
        <v>2397</v>
      </c>
      <c r="BA6" s="184" t="s">
        <v>2385</v>
      </c>
      <c r="BB6" s="111"/>
    </row>
    <row r="7" spans="1:54" ht="71.25" customHeight="1">
      <c r="A7" s="151"/>
      <c r="B7" s="151"/>
      <c r="C7" s="165"/>
      <c r="D7" s="177"/>
      <c r="E7" s="184"/>
      <c r="F7" s="184"/>
      <c r="G7" s="184"/>
      <c r="H7" s="184"/>
      <c r="I7" s="184"/>
      <c r="J7" s="201"/>
      <c r="K7" s="184"/>
      <c r="L7" s="201"/>
      <c r="M7" s="201"/>
      <c r="N7" s="201"/>
      <c r="O7" s="201"/>
      <c r="P7" s="184"/>
      <c r="Q7" s="201"/>
      <c r="R7" s="201"/>
      <c r="S7" s="201"/>
      <c r="T7" s="201"/>
      <c r="U7" s="201"/>
      <c r="V7" s="184"/>
      <c r="W7" s="184"/>
      <c r="X7" s="201"/>
      <c r="Y7" s="185" t="s">
        <v>2369</v>
      </c>
      <c r="Z7" s="185" t="s">
        <v>2370</v>
      </c>
      <c r="AA7" s="185" t="s">
        <v>2371</v>
      </c>
      <c r="AB7" s="185" t="s">
        <v>2372</v>
      </c>
      <c r="AC7" s="184"/>
      <c r="AD7" s="184"/>
      <c r="AE7" s="184"/>
      <c r="AF7" s="184"/>
      <c r="AG7" s="184"/>
      <c r="AH7" s="184"/>
      <c r="AI7" s="184"/>
      <c r="AJ7" s="201"/>
      <c r="AK7" s="201"/>
      <c r="AL7" s="201"/>
      <c r="AM7" s="201"/>
      <c r="AN7" s="201"/>
      <c r="AO7" s="201"/>
      <c r="AP7" s="201"/>
      <c r="AQ7" s="201"/>
      <c r="AR7" s="184"/>
      <c r="AS7" s="219"/>
      <c r="AT7" s="184"/>
      <c r="AU7" s="201"/>
      <c r="AV7" s="184"/>
      <c r="AW7" s="221"/>
      <c r="AX7" s="184"/>
      <c r="AY7" s="184"/>
      <c r="AZ7" s="184"/>
      <c r="BA7" s="184"/>
      <c r="BB7" s="111"/>
    </row>
    <row r="8" spans="1:58" ht="10.5" customHeight="1">
      <c r="A8" s="152" t="s">
        <v>7</v>
      </c>
      <c r="B8" s="152" t="s">
        <v>9</v>
      </c>
      <c r="C8" s="152" t="s">
        <v>1480</v>
      </c>
      <c r="D8" s="152"/>
      <c r="E8" s="185">
        <v>1</v>
      </c>
      <c r="F8" s="185">
        <v>2</v>
      </c>
      <c r="G8" s="185">
        <v>3</v>
      </c>
      <c r="H8" s="185">
        <v>4</v>
      </c>
      <c r="I8" s="185">
        <v>5</v>
      </c>
      <c r="J8" s="185">
        <v>6</v>
      </c>
      <c r="K8" s="185">
        <v>7</v>
      </c>
      <c r="L8" s="185">
        <v>8</v>
      </c>
      <c r="M8" s="185">
        <v>9</v>
      </c>
      <c r="N8" s="185">
        <v>10</v>
      </c>
      <c r="O8" s="185">
        <v>11</v>
      </c>
      <c r="P8" s="185">
        <v>12</v>
      </c>
      <c r="Q8" s="185">
        <v>13</v>
      </c>
      <c r="R8" s="185">
        <v>14</v>
      </c>
      <c r="S8" s="185">
        <v>15</v>
      </c>
      <c r="T8" s="185">
        <v>16</v>
      </c>
      <c r="U8" s="185">
        <v>17</v>
      </c>
      <c r="V8" s="185">
        <v>18</v>
      </c>
      <c r="W8" s="185">
        <v>19</v>
      </c>
      <c r="X8" s="185">
        <v>20</v>
      </c>
      <c r="Y8" s="185">
        <v>21</v>
      </c>
      <c r="Z8" s="185">
        <v>22</v>
      </c>
      <c r="AA8" s="185">
        <v>23</v>
      </c>
      <c r="AB8" s="185">
        <v>24</v>
      </c>
      <c r="AC8" s="185">
        <v>25</v>
      </c>
      <c r="AD8" s="185">
        <v>26</v>
      </c>
      <c r="AE8" s="185">
        <v>27</v>
      </c>
      <c r="AF8" s="185">
        <v>28</v>
      </c>
      <c r="AG8" s="185">
        <v>29</v>
      </c>
      <c r="AH8" s="185">
        <v>30</v>
      </c>
      <c r="AI8" s="185">
        <v>31</v>
      </c>
      <c r="AJ8" s="185">
        <v>32</v>
      </c>
      <c r="AK8" s="185">
        <v>33</v>
      </c>
      <c r="AL8" s="185">
        <v>34</v>
      </c>
      <c r="AM8" s="185">
        <v>35</v>
      </c>
      <c r="AN8" s="185">
        <v>36</v>
      </c>
      <c r="AO8" s="185">
        <v>37</v>
      </c>
      <c r="AP8" s="185">
        <v>38</v>
      </c>
      <c r="AQ8" s="185">
        <v>39</v>
      </c>
      <c r="AR8" s="185">
        <v>40</v>
      </c>
      <c r="AS8" s="185">
        <v>41</v>
      </c>
      <c r="AT8" s="185">
        <v>42</v>
      </c>
      <c r="AU8" s="185">
        <v>43</v>
      </c>
      <c r="AV8" s="185">
        <v>44</v>
      </c>
      <c r="AW8" s="185">
        <v>45</v>
      </c>
      <c r="AX8" s="185">
        <v>46</v>
      </c>
      <c r="AY8" s="185">
        <v>47</v>
      </c>
      <c r="AZ8" s="185">
        <v>48</v>
      </c>
      <c r="BA8" s="185">
        <v>49</v>
      </c>
      <c r="BB8" s="222"/>
      <c r="BC8" s="223"/>
      <c r="BD8" s="223"/>
      <c r="BE8" s="223"/>
      <c r="BF8" s="223"/>
    </row>
    <row r="9" spans="1:58" ht="25.5" customHeight="1">
      <c r="A9" s="153"/>
      <c r="B9" s="159"/>
      <c r="C9" s="153"/>
      <c r="D9" s="178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209"/>
      <c r="AC9" s="211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209"/>
      <c r="BB9" s="222"/>
      <c r="BC9" s="223"/>
      <c r="BD9" s="223"/>
      <c r="BE9" s="223"/>
      <c r="BF9" s="223"/>
    </row>
    <row r="10" spans="1:58" ht="14.25" customHeight="1">
      <c r="A10" s="154"/>
      <c r="B10" s="160"/>
      <c r="C10" s="166" t="s">
        <v>1481</v>
      </c>
      <c r="D10" s="179"/>
      <c r="E10" s="187"/>
      <c r="F10" s="187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61"/>
      <c r="Z10" s="186"/>
      <c r="AA10" s="186"/>
      <c r="AB10" s="209"/>
      <c r="AC10" s="211"/>
      <c r="AD10" s="186"/>
      <c r="AE10" s="186"/>
      <c r="AF10" s="186"/>
      <c r="AG10" s="186"/>
      <c r="AH10" s="161"/>
      <c r="AI10" s="186"/>
      <c r="AJ10" s="161"/>
      <c r="AK10" s="186"/>
      <c r="AL10" s="186"/>
      <c r="AM10" s="186"/>
      <c r="AN10" s="186"/>
      <c r="AO10" s="186"/>
      <c r="AP10" s="161"/>
      <c r="AQ10" s="186"/>
      <c r="AR10" s="186"/>
      <c r="AS10" s="186"/>
      <c r="AT10" s="161"/>
      <c r="AU10" s="186"/>
      <c r="AV10" s="186"/>
      <c r="AW10" s="186"/>
      <c r="AX10" s="186"/>
      <c r="AY10" s="186"/>
      <c r="AZ10" s="186"/>
      <c r="BA10" s="209"/>
      <c r="BB10" s="222"/>
      <c r="BC10" s="223"/>
      <c r="BD10" s="223"/>
      <c r="BE10" s="223"/>
      <c r="BF10" s="223"/>
    </row>
    <row r="11" spans="1:54" ht="12.75" customHeight="1">
      <c r="A11" s="155">
        <v>1</v>
      </c>
      <c r="B11" s="16">
        <v>115</v>
      </c>
      <c r="C11" s="167" t="s">
        <v>1492</v>
      </c>
      <c r="D11" s="167"/>
      <c r="E11" s="55"/>
      <c r="F11" s="55">
        <v>3</v>
      </c>
      <c r="G11" s="55">
        <v>3</v>
      </c>
      <c r="H11" s="55"/>
      <c r="I11" s="55"/>
      <c r="J11" s="55"/>
      <c r="K11" s="55"/>
      <c r="L11" s="55"/>
      <c r="M11" s="55">
        <v>1</v>
      </c>
      <c r="N11" s="55">
        <v>2</v>
      </c>
      <c r="O11" s="55"/>
      <c r="P11" s="55"/>
      <c r="Q11" s="55"/>
      <c r="R11" s="55"/>
      <c r="S11" s="55">
        <v>3</v>
      </c>
      <c r="T11" s="55"/>
      <c r="U11" s="55"/>
      <c r="V11" s="55">
        <v>3</v>
      </c>
      <c r="W11" s="55"/>
      <c r="X11" s="55">
        <v>1</v>
      </c>
      <c r="Y11" s="55"/>
      <c r="Z11" s="55">
        <v>1</v>
      </c>
      <c r="AA11" s="55"/>
      <c r="AB11" s="55"/>
      <c r="AC11" s="55"/>
      <c r="AD11" s="55"/>
      <c r="AE11" s="55"/>
      <c r="AF11" s="55"/>
      <c r="AG11" s="55"/>
      <c r="AH11" s="55">
        <v>3</v>
      </c>
      <c r="AI11" s="55">
        <v>3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>
        <v>2</v>
      </c>
      <c r="AV11" s="55">
        <v>2</v>
      </c>
      <c r="AW11" s="55"/>
      <c r="AX11" s="55">
        <v>1</v>
      </c>
      <c r="AY11" s="55"/>
      <c r="AZ11" s="55"/>
      <c r="BA11" s="55"/>
      <c r="BB11" s="111"/>
    </row>
    <row r="12" spans="1:54" ht="22.5" customHeight="1">
      <c r="A12" s="155">
        <v>2</v>
      </c>
      <c r="B12" s="16" t="s">
        <v>27</v>
      </c>
      <c r="C12" s="130" t="s">
        <v>2330</v>
      </c>
      <c r="D12" s="130"/>
      <c r="E12" s="55"/>
      <c r="F12" s="55">
        <v>3</v>
      </c>
      <c r="G12" s="55">
        <v>3</v>
      </c>
      <c r="H12" s="55"/>
      <c r="I12" s="55"/>
      <c r="J12" s="55"/>
      <c r="K12" s="55"/>
      <c r="L12" s="55"/>
      <c r="M12" s="55">
        <v>1</v>
      </c>
      <c r="N12" s="55">
        <v>2</v>
      </c>
      <c r="O12" s="55"/>
      <c r="P12" s="55"/>
      <c r="Q12" s="55"/>
      <c r="R12" s="55"/>
      <c r="S12" s="55">
        <v>3</v>
      </c>
      <c r="T12" s="55"/>
      <c r="U12" s="55"/>
      <c r="V12" s="55">
        <v>3</v>
      </c>
      <c r="W12" s="55"/>
      <c r="X12" s="55">
        <v>1</v>
      </c>
      <c r="Y12" s="55"/>
      <c r="Z12" s="55">
        <v>1</v>
      </c>
      <c r="AA12" s="55"/>
      <c r="AB12" s="55"/>
      <c r="AC12" s="55"/>
      <c r="AD12" s="55"/>
      <c r="AE12" s="55"/>
      <c r="AF12" s="55"/>
      <c r="AG12" s="55"/>
      <c r="AH12" s="55">
        <v>3</v>
      </c>
      <c r="AI12" s="55">
        <v>3</v>
      </c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>
        <v>2</v>
      </c>
      <c r="AV12" s="55">
        <v>2</v>
      </c>
      <c r="AW12" s="55"/>
      <c r="AX12" s="55">
        <v>1</v>
      </c>
      <c r="AY12" s="55"/>
      <c r="AZ12" s="55"/>
      <c r="BA12" s="55"/>
      <c r="BB12" s="111"/>
    </row>
    <row r="13" spans="1:54" ht="12.75" customHeight="1" hidden="1">
      <c r="A13" s="155">
        <v>3</v>
      </c>
      <c r="B13" s="16">
        <v>116</v>
      </c>
      <c r="C13" s="167" t="s">
        <v>2331</v>
      </c>
      <c r="D13" s="167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1"/>
    </row>
    <row r="14" spans="1:54" ht="12.75" customHeight="1" hidden="1">
      <c r="A14" s="155">
        <v>4</v>
      </c>
      <c r="B14" s="16">
        <v>117</v>
      </c>
      <c r="C14" s="168" t="s">
        <v>2332</v>
      </c>
      <c r="D14" s="168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1"/>
    </row>
    <row r="15" spans="1:54" ht="12.75" customHeight="1">
      <c r="A15" s="155">
        <v>5</v>
      </c>
      <c r="B15" s="16">
        <v>121</v>
      </c>
      <c r="C15" s="167" t="s">
        <v>1498</v>
      </c>
      <c r="D15" s="167"/>
      <c r="E15" s="55">
        <v>1</v>
      </c>
      <c r="F15" s="55">
        <v>2</v>
      </c>
      <c r="G15" s="55">
        <v>3</v>
      </c>
      <c r="H15" s="55">
        <v>1</v>
      </c>
      <c r="I15" s="55">
        <v>3</v>
      </c>
      <c r="J15" s="55"/>
      <c r="K15" s="55"/>
      <c r="L15" s="55">
        <v>1</v>
      </c>
      <c r="M15" s="55"/>
      <c r="N15" s="55">
        <v>1</v>
      </c>
      <c r="O15" s="55">
        <v>1</v>
      </c>
      <c r="P15" s="55"/>
      <c r="Q15" s="55"/>
      <c r="R15" s="55"/>
      <c r="S15" s="55">
        <v>3</v>
      </c>
      <c r="T15" s="55"/>
      <c r="U15" s="55"/>
      <c r="V15" s="55">
        <v>1</v>
      </c>
      <c r="W15" s="55"/>
      <c r="X15" s="55"/>
      <c r="Y15" s="55"/>
      <c r="Z15" s="55"/>
      <c r="AA15" s="55"/>
      <c r="AB15" s="55"/>
      <c r="AC15" s="55"/>
      <c r="AD15" s="55"/>
      <c r="AE15" s="55"/>
      <c r="AF15" s="55">
        <v>1</v>
      </c>
      <c r="AG15" s="55">
        <v>1</v>
      </c>
      <c r="AH15" s="55"/>
      <c r="AI15" s="55">
        <v>2</v>
      </c>
      <c r="AJ15" s="55"/>
      <c r="AK15" s="55"/>
      <c r="AL15" s="55"/>
      <c r="AM15" s="55"/>
      <c r="AN15" s="55"/>
      <c r="AO15" s="55">
        <v>1</v>
      </c>
      <c r="AP15" s="55">
        <v>1</v>
      </c>
      <c r="AQ15" s="55"/>
      <c r="AR15" s="55"/>
      <c r="AS15" s="55"/>
      <c r="AT15" s="55"/>
      <c r="AU15" s="55"/>
      <c r="AV15" s="55"/>
      <c r="AW15" s="55"/>
      <c r="AX15" s="55">
        <v>2</v>
      </c>
      <c r="AY15" s="55"/>
      <c r="AZ15" s="55">
        <v>1</v>
      </c>
      <c r="BA15" s="55"/>
      <c r="BB15" s="111"/>
    </row>
    <row r="16" spans="1:54" ht="12.75" customHeight="1">
      <c r="A16" s="155">
        <v>6</v>
      </c>
      <c r="B16" s="16">
        <v>122</v>
      </c>
      <c r="C16" s="167" t="s">
        <v>1499</v>
      </c>
      <c r="D16" s="167"/>
      <c r="E16" s="55">
        <v>4</v>
      </c>
      <c r="F16" s="55">
        <v>2</v>
      </c>
      <c r="G16" s="55">
        <v>6</v>
      </c>
      <c r="H16" s="55"/>
      <c r="I16" s="55">
        <v>2</v>
      </c>
      <c r="J16" s="55"/>
      <c r="K16" s="55"/>
      <c r="L16" s="55">
        <v>4</v>
      </c>
      <c r="M16" s="55">
        <v>1</v>
      </c>
      <c r="N16" s="55">
        <v>1</v>
      </c>
      <c r="O16" s="55"/>
      <c r="P16" s="55"/>
      <c r="Q16" s="55"/>
      <c r="R16" s="55">
        <v>1</v>
      </c>
      <c r="S16" s="55">
        <v>3</v>
      </c>
      <c r="T16" s="55">
        <v>2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>
        <v>6</v>
      </c>
      <c r="AP16" s="55">
        <v>5</v>
      </c>
      <c r="AQ16" s="55">
        <v>1</v>
      </c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1"/>
    </row>
    <row r="17" spans="1:54" ht="12.75" customHeight="1">
      <c r="A17" s="155">
        <v>7</v>
      </c>
      <c r="B17" s="16">
        <v>152</v>
      </c>
      <c r="C17" s="167" t="s">
        <v>1532</v>
      </c>
      <c r="D17" s="167"/>
      <c r="E17" s="55"/>
      <c r="F17" s="55">
        <v>1</v>
      </c>
      <c r="G17" s="55">
        <v>1</v>
      </c>
      <c r="H17" s="55"/>
      <c r="I17" s="55"/>
      <c r="J17" s="55"/>
      <c r="K17" s="55"/>
      <c r="L17" s="55"/>
      <c r="M17" s="55"/>
      <c r="N17" s="55">
        <v>1</v>
      </c>
      <c r="O17" s="55"/>
      <c r="P17" s="55"/>
      <c r="Q17" s="55"/>
      <c r="R17" s="55">
        <v>1</v>
      </c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>
        <v>1</v>
      </c>
      <c r="AH17" s="55"/>
      <c r="AI17" s="55">
        <v>1</v>
      </c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1"/>
    </row>
    <row r="18" spans="1:54" ht="22.5" customHeight="1">
      <c r="A18" s="155">
        <v>8</v>
      </c>
      <c r="B18" s="16" t="s">
        <v>2322</v>
      </c>
      <c r="C18" s="167" t="s">
        <v>2333</v>
      </c>
      <c r="D18" s="167"/>
      <c r="E18" s="55"/>
      <c r="F18" s="55">
        <v>1</v>
      </c>
      <c r="G18" s="55">
        <v>1</v>
      </c>
      <c r="H18" s="55"/>
      <c r="I18" s="55"/>
      <c r="J18" s="55"/>
      <c r="K18" s="55"/>
      <c r="L18" s="55"/>
      <c r="M18" s="55"/>
      <c r="N18" s="55">
        <v>1</v>
      </c>
      <c r="O18" s="55"/>
      <c r="P18" s="55"/>
      <c r="Q18" s="55"/>
      <c r="R18" s="55">
        <v>1</v>
      </c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>
        <v>1</v>
      </c>
      <c r="AH18" s="55"/>
      <c r="AI18" s="55">
        <v>1</v>
      </c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1"/>
    </row>
    <row r="19" spans="1:54" ht="22.5" customHeight="1">
      <c r="A19" s="155">
        <v>9</v>
      </c>
      <c r="B19" s="16" t="s">
        <v>2323</v>
      </c>
      <c r="C19" s="167" t="s">
        <v>2334</v>
      </c>
      <c r="D19" s="167"/>
      <c r="E19" s="55">
        <v>63</v>
      </c>
      <c r="F19" s="55">
        <v>103</v>
      </c>
      <c r="G19" s="55">
        <v>166</v>
      </c>
      <c r="H19" s="55">
        <v>21</v>
      </c>
      <c r="I19" s="55">
        <v>60</v>
      </c>
      <c r="J19" s="55"/>
      <c r="K19" s="55">
        <v>5</v>
      </c>
      <c r="L19" s="55">
        <v>67</v>
      </c>
      <c r="M19" s="55">
        <v>41</v>
      </c>
      <c r="N19" s="55">
        <v>49</v>
      </c>
      <c r="O19" s="55">
        <v>6</v>
      </c>
      <c r="P19" s="55"/>
      <c r="Q19" s="55">
        <v>7</v>
      </c>
      <c r="R19" s="55">
        <v>30</v>
      </c>
      <c r="S19" s="55">
        <v>103</v>
      </c>
      <c r="T19" s="55">
        <v>26</v>
      </c>
      <c r="U19" s="55"/>
      <c r="V19" s="55">
        <v>19</v>
      </c>
      <c r="W19" s="55"/>
      <c r="X19" s="55">
        <v>79</v>
      </c>
      <c r="Y19" s="55">
        <v>44</v>
      </c>
      <c r="Z19" s="55">
        <v>35</v>
      </c>
      <c r="AA19" s="55"/>
      <c r="AB19" s="55"/>
      <c r="AC19" s="55"/>
      <c r="AD19" s="55">
        <v>1</v>
      </c>
      <c r="AE19" s="55">
        <v>1</v>
      </c>
      <c r="AF19" s="55">
        <v>14</v>
      </c>
      <c r="AG19" s="55">
        <v>4</v>
      </c>
      <c r="AH19" s="55"/>
      <c r="AI19" s="55">
        <v>20</v>
      </c>
      <c r="AJ19" s="55"/>
      <c r="AK19" s="55"/>
      <c r="AL19" s="55">
        <v>13</v>
      </c>
      <c r="AM19" s="55">
        <v>21</v>
      </c>
      <c r="AN19" s="55">
        <v>3</v>
      </c>
      <c r="AO19" s="55">
        <v>109</v>
      </c>
      <c r="AP19" s="55">
        <v>98</v>
      </c>
      <c r="AQ19" s="55">
        <v>1</v>
      </c>
      <c r="AR19" s="55"/>
      <c r="AS19" s="55"/>
      <c r="AT19" s="55">
        <v>7</v>
      </c>
      <c r="AU19" s="55">
        <v>3</v>
      </c>
      <c r="AV19" s="55"/>
      <c r="AW19" s="55">
        <v>2</v>
      </c>
      <c r="AX19" s="55">
        <v>31</v>
      </c>
      <c r="AY19" s="55">
        <v>17</v>
      </c>
      <c r="AZ19" s="55">
        <v>2</v>
      </c>
      <c r="BA19" s="55">
        <v>2</v>
      </c>
      <c r="BB19" s="111"/>
    </row>
    <row r="20" spans="1:54" ht="12.75" customHeight="1">
      <c r="A20" s="155">
        <v>10</v>
      </c>
      <c r="B20" s="16">
        <v>185</v>
      </c>
      <c r="C20" s="167" t="s">
        <v>2335</v>
      </c>
      <c r="D20" s="167"/>
      <c r="E20" s="55">
        <v>57</v>
      </c>
      <c r="F20" s="55">
        <v>84</v>
      </c>
      <c r="G20" s="55">
        <v>141</v>
      </c>
      <c r="H20" s="55">
        <v>20</v>
      </c>
      <c r="I20" s="55">
        <v>55</v>
      </c>
      <c r="J20" s="55"/>
      <c r="K20" s="55">
        <v>3</v>
      </c>
      <c r="L20" s="55">
        <v>55</v>
      </c>
      <c r="M20" s="55">
        <v>32</v>
      </c>
      <c r="N20" s="55">
        <v>45</v>
      </c>
      <c r="O20" s="55">
        <v>6</v>
      </c>
      <c r="P20" s="55"/>
      <c r="Q20" s="55">
        <v>7</v>
      </c>
      <c r="R20" s="55">
        <v>21</v>
      </c>
      <c r="S20" s="55">
        <v>88</v>
      </c>
      <c r="T20" s="55">
        <v>25</v>
      </c>
      <c r="U20" s="55"/>
      <c r="V20" s="55">
        <v>13</v>
      </c>
      <c r="W20" s="55"/>
      <c r="X20" s="55">
        <v>64</v>
      </c>
      <c r="Y20" s="55">
        <v>37</v>
      </c>
      <c r="Z20" s="55">
        <v>27</v>
      </c>
      <c r="AA20" s="55"/>
      <c r="AB20" s="55"/>
      <c r="AC20" s="55"/>
      <c r="AD20" s="55">
        <v>1</v>
      </c>
      <c r="AE20" s="55">
        <v>1</v>
      </c>
      <c r="AF20" s="55">
        <v>12</v>
      </c>
      <c r="AG20" s="55">
        <v>3</v>
      </c>
      <c r="AH20" s="55"/>
      <c r="AI20" s="55">
        <v>17</v>
      </c>
      <c r="AJ20" s="55"/>
      <c r="AK20" s="55"/>
      <c r="AL20" s="55">
        <v>12</v>
      </c>
      <c r="AM20" s="55">
        <v>20</v>
      </c>
      <c r="AN20" s="55">
        <v>2</v>
      </c>
      <c r="AO20" s="55">
        <v>90</v>
      </c>
      <c r="AP20" s="55">
        <v>80</v>
      </c>
      <c r="AQ20" s="55"/>
      <c r="AR20" s="55"/>
      <c r="AS20" s="55"/>
      <c r="AT20" s="55">
        <v>6</v>
      </c>
      <c r="AU20" s="55">
        <v>3</v>
      </c>
      <c r="AV20" s="55"/>
      <c r="AW20" s="55">
        <v>1</v>
      </c>
      <c r="AX20" s="55">
        <v>25</v>
      </c>
      <c r="AY20" s="55">
        <v>13</v>
      </c>
      <c r="AZ20" s="55">
        <v>2</v>
      </c>
      <c r="BA20" s="55">
        <v>2</v>
      </c>
      <c r="BB20" s="111"/>
    </row>
    <row r="21" spans="1:54" ht="12.75" customHeight="1">
      <c r="A21" s="155">
        <v>11</v>
      </c>
      <c r="B21" s="16">
        <v>186</v>
      </c>
      <c r="C21" s="167" t="s">
        <v>2336</v>
      </c>
      <c r="D21" s="167"/>
      <c r="E21" s="55">
        <v>5</v>
      </c>
      <c r="F21" s="55">
        <v>15</v>
      </c>
      <c r="G21" s="55">
        <v>20</v>
      </c>
      <c r="H21" s="55"/>
      <c r="I21" s="55">
        <v>5</v>
      </c>
      <c r="J21" s="55"/>
      <c r="K21" s="55">
        <v>2</v>
      </c>
      <c r="L21" s="55">
        <v>10</v>
      </c>
      <c r="M21" s="55">
        <v>7</v>
      </c>
      <c r="N21" s="55">
        <v>3</v>
      </c>
      <c r="O21" s="55"/>
      <c r="P21" s="55"/>
      <c r="Q21" s="55"/>
      <c r="R21" s="55">
        <v>7</v>
      </c>
      <c r="S21" s="55">
        <v>13</v>
      </c>
      <c r="T21" s="55"/>
      <c r="U21" s="55"/>
      <c r="V21" s="55">
        <v>5</v>
      </c>
      <c r="W21" s="55"/>
      <c r="X21" s="55">
        <v>13</v>
      </c>
      <c r="Y21" s="55">
        <v>7</v>
      </c>
      <c r="Z21" s="55">
        <v>6</v>
      </c>
      <c r="AA21" s="55"/>
      <c r="AB21" s="55"/>
      <c r="AC21" s="55"/>
      <c r="AD21" s="55"/>
      <c r="AE21" s="55"/>
      <c r="AF21" s="55">
        <v>2</v>
      </c>
      <c r="AG21" s="55"/>
      <c r="AH21" s="55"/>
      <c r="AI21" s="55">
        <v>2</v>
      </c>
      <c r="AJ21" s="55"/>
      <c r="AK21" s="55"/>
      <c r="AL21" s="55"/>
      <c r="AM21" s="55">
        <v>1</v>
      </c>
      <c r="AN21" s="55"/>
      <c r="AO21" s="55">
        <v>17</v>
      </c>
      <c r="AP21" s="55">
        <v>17</v>
      </c>
      <c r="AQ21" s="55"/>
      <c r="AR21" s="55"/>
      <c r="AS21" s="55"/>
      <c r="AT21" s="55">
        <v>1</v>
      </c>
      <c r="AU21" s="55"/>
      <c r="AV21" s="55"/>
      <c r="AW21" s="55">
        <v>1</v>
      </c>
      <c r="AX21" s="55">
        <v>5</v>
      </c>
      <c r="AY21" s="55">
        <v>4</v>
      </c>
      <c r="AZ21" s="55"/>
      <c r="BA21" s="55"/>
      <c r="BB21" s="111"/>
    </row>
    <row r="22" spans="1:54" ht="12.75" customHeight="1">
      <c r="A22" s="155">
        <v>12</v>
      </c>
      <c r="B22" s="16">
        <v>187</v>
      </c>
      <c r="C22" s="167" t="s">
        <v>2337</v>
      </c>
      <c r="D22" s="167"/>
      <c r="E22" s="55"/>
      <c r="F22" s="55">
        <v>2</v>
      </c>
      <c r="G22" s="55">
        <v>2</v>
      </c>
      <c r="H22" s="55"/>
      <c r="I22" s="55"/>
      <c r="J22" s="55"/>
      <c r="K22" s="55"/>
      <c r="L22" s="55"/>
      <c r="M22" s="55">
        <v>2</v>
      </c>
      <c r="N22" s="55"/>
      <c r="O22" s="55"/>
      <c r="P22" s="55"/>
      <c r="Q22" s="55"/>
      <c r="R22" s="55">
        <v>1</v>
      </c>
      <c r="S22" s="55">
        <v>1</v>
      </c>
      <c r="T22" s="55"/>
      <c r="U22" s="55"/>
      <c r="V22" s="55">
        <v>1</v>
      </c>
      <c r="W22" s="55"/>
      <c r="X22" s="55">
        <v>2</v>
      </c>
      <c r="Y22" s="55"/>
      <c r="Z22" s="55">
        <v>2</v>
      </c>
      <c r="AA22" s="55"/>
      <c r="AB22" s="55"/>
      <c r="AC22" s="55"/>
      <c r="AD22" s="55"/>
      <c r="AE22" s="55"/>
      <c r="AF22" s="55"/>
      <c r="AG22" s="55">
        <v>1</v>
      </c>
      <c r="AH22" s="55"/>
      <c r="AI22" s="55">
        <v>1</v>
      </c>
      <c r="AJ22" s="55"/>
      <c r="AK22" s="55"/>
      <c r="AL22" s="55"/>
      <c r="AM22" s="55"/>
      <c r="AN22" s="55"/>
      <c r="AO22" s="55">
        <v>1</v>
      </c>
      <c r="AP22" s="55">
        <v>1</v>
      </c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1"/>
    </row>
    <row r="23" spans="1:54" ht="12.75" customHeight="1" hidden="1">
      <c r="A23" s="155">
        <v>13</v>
      </c>
      <c r="B23" s="16">
        <v>257</v>
      </c>
      <c r="C23" s="167" t="s">
        <v>1669</v>
      </c>
      <c r="D23" s="167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1"/>
    </row>
    <row r="24" spans="1:54" ht="12.75">
      <c r="A24" s="156">
        <v>14</v>
      </c>
      <c r="B24" s="6">
        <v>289</v>
      </c>
      <c r="C24" s="169" t="s">
        <v>1713</v>
      </c>
      <c r="D24" s="180"/>
      <c r="E24" s="55">
        <v>8</v>
      </c>
      <c r="F24" s="55">
        <v>18</v>
      </c>
      <c r="G24" s="55">
        <v>26</v>
      </c>
      <c r="H24" s="55"/>
      <c r="I24" s="55">
        <v>8</v>
      </c>
      <c r="J24" s="55"/>
      <c r="K24" s="55">
        <v>1</v>
      </c>
      <c r="L24" s="55">
        <v>16</v>
      </c>
      <c r="M24" s="55">
        <v>4</v>
      </c>
      <c r="N24" s="55">
        <v>6</v>
      </c>
      <c r="O24" s="55"/>
      <c r="P24" s="55"/>
      <c r="Q24" s="55">
        <v>1</v>
      </c>
      <c r="R24" s="55">
        <v>2</v>
      </c>
      <c r="S24" s="55">
        <v>15</v>
      </c>
      <c r="T24" s="55">
        <v>8</v>
      </c>
      <c r="U24" s="55"/>
      <c r="V24" s="55">
        <v>1</v>
      </c>
      <c r="W24" s="55"/>
      <c r="X24" s="55">
        <v>21</v>
      </c>
      <c r="Y24" s="55">
        <v>18</v>
      </c>
      <c r="Z24" s="55">
        <v>3</v>
      </c>
      <c r="AA24" s="55"/>
      <c r="AB24" s="55"/>
      <c r="AC24" s="55"/>
      <c r="AD24" s="55"/>
      <c r="AE24" s="55"/>
      <c r="AF24" s="55"/>
      <c r="AG24" s="55">
        <v>1</v>
      </c>
      <c r="AH24" s="55"/>
      <c r="AI24" s="55">
        <v>1</v>
      </c>
      <c r="AJ24" s="55"/>
      <c r="AK24" s="55"/>
      <c r="AL24" s="55"/>
      <c r="AM24" s="55"/>
      <c r="AN24" s="55">
        <v>2</v>
      </c>
      <c r="AO24" s="55">
        <v>23</v>
      </c>
      <c r="AP24" s="55">
        <v>23</v>
      </c>
      <c r="AQ24" s="55"/>
      <c r="AR24" s="55"/>
      <c r="AS24" s="55"/>
      <c r="AT24" s="55"/>
      <c r="AU24" s="55">
        <v>1</v>
      </c>
      <c r="AV24" s="55"/>
      <c r="AW24" s="55">
        <v>2</v>
      </c>
      <c r="AX24" s="55">
        <v>1</v>
      </c>
      <c r="AY24" s="55"/>
      <c r="AZ24" s="55"/>
      <c r="BA24" s="55">
        <v>1</v>
      </c>
      <c r="BB24" s="111"/>
    </row>
    <row r="25" spans="1:54" ht="12.75" customHeight="1">
      <c r="A25" s="155">
        <v>15</v>
      </c>
      <c r="B25" s="16">
        <v>296</v>
      </c>
      <c r="C25" s="167" t="s">
        <v>1721</v>
      </c>
      <c r="D25" s="167"/>
      <c r="E25" s="55">
        <v>2</v>
      </c>
      <c r="F25" s="55">
        <v>6</v>
      </c>
      <c r="G25" s="55">
        <v>8</v>
      </c>
      <c r="H25" s="55"/>
      <c r="I25" s="55">
        <v>3</v>
      </c>
      <c r="J25" s="55">
        <v>1</v>
      </c>
      <c r="K25" s="55">
        <v>1</v>
      </c>
      <c r="L25" s="55">
        <v>4</v>
      </c>
      <c r="M25" s="55">
        <v>3</v>
      </c>
      <c r="N25" s="55">
        <v>1</v>
      </c>
      <c r="O25" s="55"/>
      <c r="P25" s="55"/>
      <c r="Q25" s="55"/>
      <c r="R25" s="55">
        <v>2</v>
      </c>
      <c r="S25" s="55">
        <v>5</v>
      </c>
      <c r="T25" s="55">
        <v>1</v>
      </c>
      <c r="U25" s="55"/>
      <c r="V25" s="55">
        <v>7</v>
      </c>
      <c r="W25" s="55"/>
      <c r="X25" s="55">
        <v>8</v>
      </c>
      <c r="Y25" s="55">
        <v>5</v>
      </c>
      <c r="Z25" s="55">
        <v>3</v>
      </c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>
        <v>8</v>
      </c>
      <c r="AP25" s="55">
        <v>8</v>
      </c>
      <c r="AQ25" s="55"/>
      <c r="AR25" s="55"/>
      <c r="AS25" s="55"/>
      <c r="AT25" s="55"/>
      <c r="AU25" s="55"/>
      <c r="AV25" s="55"/>
      <c r="AW25" s="55">
        <v>1</v>
      </c>
      <c r="AX25" s="55"/>
      <c r="AY25" s="55"/>
      <c r="AZ25" s="55"/>
      <c r="BA25" s="55"/>
      <c r="BB25" s="111"/>
    </row>
    <row r="26" spans="1:54" ht="37.5" customHeight="1">
      <c r="A26" s="155">
        <v>16</v>
      </c>
      <c r="B26" s="16" t="s">
        <v>2324</v>
      </c>
      <c r="C26" s="167" t="s">
        <v>2338</v>
      </c>
      <c r="D26" s="167"/>
      <c r="E26" s="55"/>
      <c r="F26" s="55">
        <v>10</v>
      </c>
      <c r="G26" s="55">
        <v>10</v>
      </c>
      <c r="H26" s="55"/>
      <c r="I26" s="55">
        <v>3</v>
      </c>
      <c r="J26" s="55"/>
      <c r="K26" s="55">
        <v>1</v>
      </c>
      <c r="L26" s="55">
        <v>5</v>
      </c>
      <c r="M26" s="55">
        <v>3</v>
      </c>
      <c r="N26" s="55">
        <v>2</v>
      </c>
      <c r="O26" s="55"/>
      <c r="P26" s="55"/>
      <c r="Q26" s="55">
        <v>1</v>
      </c>
      <c r="R26" s="55">
        <v>5</v>
      </c>
      <c r="S26" s="55">
        <v>4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>
        <v>1</v>
      </c>
      <c r="AM26" s="55">
        <v>3</v>
      </c>
      <c r="AN26" s="55"/>
      <c r="AO26" s="55">
        <v>6</v>
      </c>
      <c r="AP26" s="55">
        <v>4</v>
      </c>
      <c r="AQ26" s="55">
        <v>1</v>
      </c>
      <c r="AR26" s="55"/>
      <c r="AS26" s="55"/>
      <c r="AT26" s="55"/>
      <c r="AU26" s="55"/>
      <c r="AV26" s="55"/>
      <c r="AW26" s="55">
        <v>1</v>
      </c>
      <c r="AX26" s="55"/>
      <c r="AY26" s="55"/>
      <c r="AZ26" s="55"/>
      <c r="BA26" s="55"/>
      <c r="BB26" s="111"/>
    </row>
    <row r="27" spans="1:53" ht="14.25" customHeight="1">
      <c r="A27" s="157"/>
      <c r="B27" s="161"/>
      <c r="C27" s="170" t="s">
        <v>1904</v>
      </c>
      <c r="D27" s="170"/>
      <c r="E27" s="188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</row>
    <row r="28" spans="1:54" ht="12.75" customHeight="1" hidden="1">
      <c r="A28" s="155">
        <v>17</v>
      </c>
      <c r="B28" s="16" t="s">
        <v>2325</v>
      </c>
      <c r="C28" s="171" t="s">
        <v>2339</v>
      </c>
      <c r="D28" s="1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1"/>
    </row>
    <row r="29" spans="1:54" ht="12.75" customHeight="1" hidden="1">
      <c r="A29" s="155">
        <v>18</v>
      </c>
      <c r="B29" s="16">
        <v>93</v>
      </c>
      <c r="C29" s="171" t="s">
        <v>2340</v>
      </c>
      <c r="D29" s="171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1"/>
    </row>
    <row r="30" spans="1:54" ht="12.75" customHeight="1" hidden="1">
      <c r="A30" s="155">
        <v>19</v>
      </c>
      <c r="B30" s="16">
        <v>94</v>
      </c>
      <c r="C30" s="130" t="s">
        <v>1492</v>
      </c>
      <c r="D30" s="130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1"/>
    </row>
    <row r="31" spans="1:54" ht="12.75" customHeight="1" hidden="1">
      <c r="A31" s="155">
        <v>20</v>
      </c>
      <c r="B31" s="16">
        <v>95</v>
      </c>
      <c r="C31" s="167" t="s">
        <v>2331</v>
      </c>
      <c r="D31" s="167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1"/>
    </row>
    <row r="32" spans="1:54" ht="12.75" customHeight="1" hidden="1">
      <c r="A32" s="155">
        <v>21</v>
      </c>
      <c r="B32" s="16">
        <v>96</v>
      </c>
      <c r="C32" s="172" t="s">
        <v>2332</v>
      </c>
      <c r="D32" s="17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1"/>
    </row>
    <row r="33" spans="1:54" ht="12.75" customHeight="1" hidden="1">
      <c r="A33" s="155">
        <v>22</v>
      </c>
      <c r="B33" s="16" t="s">
        <v>2326</v>
      </c>
      <c r="C33" s="171" t="s">
        <v>2341</v>
      </c>
      <c r="D33" s="1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1"/>
    </row>
    <row r="34" spans="1:54" ht="12.75" customHeight="1" hidden="1">
      <c r="A34" s="155">
        <v>23</v>
      </c>
      <c r="B34" s="16">
        <v>101</v>
      </c>
      <c r="C34" s="171" t="s">
        <v>1498</v>
      </c>
      <c r="D34" s="1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1"/>
    </row>
    <row r="35" spans="1:54" ht="12.75" customHeight="1" hidden="1">
      <c r="A35" s="155">
        <v>24</v>
      </c>
      <c r="B35" s="16">
        <v>102</v>
      </c>
      <c r="C35" s="171" t="s">
        <v>1499</v>
      </c>
      <c r="D35" s="1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1"/>
    </row>
    <row r="36" spans="1:54" ht="12.75" customHeight="1" hidden="1">
      <c r="A36" s="155">
        <v>25</v>
      </c>
      <c r="B36" s="16">
        <v>117</v>
      </c>
      <c r="C36" s="171" t="s">
        <v>1532</v>
      </c>
      <c r="D36" s="1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1"/>
    </row>
    <row r="37" spans="1:54" ht="12.75" customHeight="1" hidden="1">
      <c r="A37" s="155">
        <v>26</v>
      </c>
      <c r="B37" s="16" t="s">
        <v>2327</v>
      </c>
      <c r="C37" s="171" t="s">
        <v>2333</v>
      </c>
      <c r="D37" s="1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1"/>
    </row>
    <row r="38" spans="1:54" ht="12.75" customHeight="1" hidden="1">
      <c r="A38" s="155">
        <v>27</v>
      </c>
      <c r="B38" s="16" t="s">
        <v>2328</v>
      </c>
      <c r="C38" s="171" t="s">
        <v>2342</v>
      </c>
      <c r="D38" s="1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1"/>
    </row>
    <row r="39" spans="1:54" ht="12.75" customHeight="1" hidden="1">
      <c r="A39" s="155">
        <v>28</v>
      </c>
      <c r="B39" s="16">
        <v>140</v>
      </c>
      <c r="C39" s="171" t="s">
        <v>2343</v>
      </c>
      <c r="D39" s="1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1"/>
    </row>
    <row r="40" spans="1:54" ht="12.75" customHeight="1" hidden="1">
      <c r="A40" s="155">
        <v>29</v>
      </c>
      <c r="B40" s="16">
        <v>141</v>
      </c>
      <c r="C40" s="171" t="s">
        <v>2336</v>
      </c>
      <c r="D40" s="1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1"/>
    </row>
    <row r="41" spans="1:54" ht="12.75" customHeight="1" hidden="1">
      <c r="A41" s="155">
        <v>30</v>
      </c>
      <c r="B41" s="16">
        <v>142</v>
      </c>
      <c r="C41" s="171" t="s">
        <v>2337</v>
      </c>
      <c r="D41" s="1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1"/>
    </row>
    <row r="42" spans="1:54" ht="12.75" customHeight="1" hidden="1">
      <c r="A42" s="155">
        <v>31</v>
      </c>
      <c r="B42" s="16">
        <v>206</v>
      </c>
      <c r="C42" s="171" t="s">
        <v>1721</v>
      </c>
      <c r="D42" s="1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1"/>
    </row>
    <row r="43" spans="1:54" ht="12.75" customHeight="1" hidden="1">
      <c r="A43" s="155">
        <v>32</v>
      </c>
      <c r="B43" s="16" t="s">
        <v>2329</v>
      </c>
      <c r="C43" s="171" t="s">
        <v>2344</v>
      </c>
      <c r="D43" s="171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1"/>
    </row>
    <row r="44" spans="1:54" ht="14.25" customHeight="1">
      <c r="A44" s="155">
        <v>33</v>
      </c>
      <c r="B44" s="20"/>
      <c r="C44" s="171" t="s">
        <v>2345</v>
      </c>
      <c r="D44" s="171"/>
      <c r="E44" s="55">
        <v>6</v>
      </c>
      <c r="F44" s="55">
        <v>15</v>
      </c>
      <c r="G44" s="55">
        <v>21</v>
      </c>
      <c r="H44" s="55">
        <v>2</v>
      </c>
      <c r="I44" s="55">
        <v>8</v>
      </c>
      <c r="J44" s="55"/>
      <c r="K44" s="55">
        <v>1</v>
      </c>
      <c r="L44" s="55">
        <v>9</v>
      </c>
      <c r="M44" s="55">
        <v>7</v>
      </c>
      <c r="N44" s="55">
        <v>4</v>
      </c>
      <c r="O44" s="55">
        <v>1</v>
      </c>
      <c r="P44" s="55"/>
      <c r="Q44" s="55">
        <v>1</v>
      </c>
      <c r="R44" s="55">
        <v>4</v>
      </c>
      <c r="S44" s="55">
        <v>11</v>
      </c>
      <c r="T44" s="55">
        <v>5</v>
      </c>
      <c r="U44" s="55"/>
      <c r="V44" s="55">
        <v>1</v>
      </c>
      <c r="W44" s="55"/>
      <c r="X44" s="55">
        <v>1</v>
      </c>
      <c r="Y44" s="55">
        <v>1</v>
      </c>
      <c r="Z44" s="55"/>
      <c r="AA44" s="55"/>
      <c r="AB44" s="55"/>
      <c r="AC44" s="55"/>
      <c r="AD44" s="55"/>
      <c r="AE44" s="55"/>
      <c r="AF44" s="55">
        <v>1</v>
      </c>
      <c r="AG44" s="55"/>
      <c r="AH44" s="55"/>
      <c r="AI44" s="55">
        <v>1</v>
      </c>
      <c r="AJ44" s="55">
        <v>2</v>
      </c>
      <c r="AK44" s="55"/>
      <c r="AL44" s="55">
        <v>3</v>
      </c>
      <c r="AM44" s="55">
        <v>4</v>
      </c>
      <c r="AN44" s="55">
        <v>6</v>
      </c>
      <c r="AO44" s="55">
        <v>5</v>
      </c>
      <c r="AP44" s="55">
        <v>1</v>
      </c>
      <c r="AQ44" s="55"/>
      <c r="AR44" s="55"/>
      <c r="AS44" s="55"/>
      <c r="AT44" s="55">
        <v>1</v>
      </c>
      <c r="AU44" s="55"/>
      <c r="AV44" s="55"/>
      <c r="AW44" s="55">
        <v>1</v>
      </c>
      <c r="AX44" s="55">
        <v>2</v>
      </c>
      <c r="AY44" s="55"/>
      <c r="AZ44" s="55"/>
      <c r="BA44" s="55"/>
      <c r="BB44" s="111"/>
    </row>
    <row r="45" spans="1:54" ht="21.75" customHeight="1">
      <c r="A45" s="155">
        <v>34</v>
      </c>
      <c r="B45" s="20"/>
      <c r="C45" s="173" t="s">
        <v>2142</v>
      </c>
      <c r="D45" s="181"/>
      <c r="E45" s="55">
        <f aca="true" t="shared" si="0" ref="E45:AJ45">SUM(E11,E13,E14,E15,E16,E17,E19,E23,E24,E25,E26,E28,E29,E30,E31,E32,E33,E34,E35,E36,E38,E42,E43,E44)</f>
        <v>84</v>
      </c>
      <c r="F45" s="55">
        <f t="shared" si="0"/>
        <v>160</v>
      </c>
      <c r="G45" s="55">
        <f t="shared" si="0"/>
        <v>244</v>
      </c>
      <c r="H45" s="55">
        <f t="shared" si="0"/>
        <v>24</v>
      </c>
      <c r="I45" s="55">
        <f t="shared" si="0"/>
        <v>87</v>
      </c>
      <c r="J45" s="55">
        <f t="shared" si="0"/>
        <v>1</v>
      </c>
      <c r="K45" s="55">
        <f t="shared" si="0"/>
        <v>9</v>
      </c>
      <c r="L45" s="55">
        <f t="shared" si="0"/>
        <v>106</v>
      </c>
      <c r="M45" s="55">
        <f t="shared" si="0"/>
        <v>60</v>
      </c>
      <c r="N45" s="55">
        <f t="shared" si="0"/>
        <v>67</v>
      </c>
      <c r="O45" s="55">
        <f t="shared" si="0"/>
        <v>8</v>
      </c>
      <c r="P45" s="55">
        <f t="shared" si="0"/>
        <v>0</v>
      </c>
      <c r="Q45" s="55">
        <f t="shared" si="0"/>
        <v>10</v>
      </c>
      <c r="R45" s="55">
        <f t="shared" si="0"/>
        <v>45</v>
      </c>
      <c r="S45" s="55">
        <f t="shared" si="0"/>
        <v>147</v>
      </c>
      <c r="T45" s="55">
        <f t="shared" si="0"/>
        <v>42</v>
      </c>
      <c r="U45" s="55">
        <f t="shared" si="0"/>
        <v>0</v>
      </c>
      <c r="V45" s="55">
        <f t="shared" si="0"/>
        <v>32</v>
      </c>
      <c r="W45" s="55">
        <f t="shared" si="0"/>
        <v>0</v>
      </c>
      <c r="X45" s="55">
        <f t="shared" si="0"/>
        <v>110</v>
      </c>
      <c r="Y45" s="55">
        <f t="shared" si="0"/>
        <v>68</v>
      </c>
      <c r="Z45" s="55">
        <f t="shared" si="0"/>
        <v>42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1</v>
      </c>
      <c r="AE45" s="55">
        <f t="shared" si="0"/>
        <v>1</v>
      </c>
      <c r="AF45" s="55">
        <f t="shared" si="0"/>
        <v>16</v>
      </c>
      <c r="AG45" s="55">
        <f t="shared" si="0"/>
        <v>7</v>
      </c>
      <c r="AH45" s="55">
        <f t="shared" si="0"/>
        <v>3</v>
      </c>
      <c r="AI45" s="55">
        <f t="shared" si="0"/>
        <v>28</v>
      </c>
      <c r="AJ45" s="55">
        <f t="shared" si="0"/>
        <v>2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17</v>
      </c>
      <c r="AM45" s="55">
        <f t="shared" si="1"/>
        <v>28</v>
      </c>
      <c r="AN45" s="55">
        <f t="shared" si="1"/>
        <v>11</v>
      </c>
      <c r="AO45" s="55">
        <f t="shared" si="1"/>
        <v>158</v>
      </c>
      <c r="AP45" s="55">
        <f t="shared" si="1"/>
        <v>140</v>
      </c>
      <c r="AQ45" s="55">
        <f t="shared" si="1"/>
        <v>3</v>
      </c>
      <c r="AR45" s="55">
        <f t="shared" si="1"/>
        <v>0</v>
      </c>
      <c r="AS45" s="55">
        <f t="shared" si="1"/>
        <v>0</v>
      </c>
      <c r="AT45" s="55">
        <f t="shared" si="1"/>
        <v>8</v>
      </c>
      <c r="AU45" s="55">
        <f t="shared" si="1"/>
        <v>6</v>
      </c>
      <c r="AV45" s="55">
        <f t="shared" si="1"/>
        <v>2</v>
      </c>
      <c r="AW45" s="55">
        <f t="shared" si="1"/>
        <v>7</v>
      </c>
      <c r="AX45" s="55">
        <f t="shared" si="1"/>
        <v>37</v>
      </c>
      <c r="AY45" s="55">
        <f t="shared" si="1"/>
        <v>17</v>
      </c>
      <c r="AZ45" s="55">
        <f t="shared" si="1"/>
        <v>3</v>
      </c>
      <c r="BA45" s="55">
        <f t="shared" si="1"/>
        <v>3</v>
      </c>
      <c r="BB45" s="111"/>
    </row>
    <row r="46" spans="1:54" ht="12.75" customHeight="1">
      <c r="A46" s="155">
        <v>35</v>
      </c>
      <c r="B46" s="20"/>
      <c r="C46" s="171" t="s">
        <v>2145</v>
      </c>
      <c r="D46" s="171"/>
      <c r="E46" s="55">
        <v>45</v>
      </c>
      <c r="F46" s="55">
        <v>67</v>
      </c>
      <c r="G46" s="55">
        <v>112</v>
      </c>
      <c r="H46" s="55">
        <v>7</v>
      </c>
      <c r="I46" s="55">
        <v>41</v>
      </c>
      <c r="J46" s="55"/>
      <c r="K46" s="55">
        <v>4</v>
      </c>
      <c r="L46" s="55">
        <v>52</v>
      </c>
      <c r="M46" s="55">
        <v>21</v>
      </c>
      <c r="N46" s="55">
        <v>32</v>
      </c>
      <c r="O46" s="55">
        <v>6</v>
      </c>
      <c r="P46" s="55"/>
      <c r="Q46" s="55">
        <v>4</v>
      </c>
      <c r="R46" s="55">
        <v>15</v>
      </c>
      <c r="S46" s="55">
        <v>73</v>
      </c>
      <c r="T46" s="55">
        <v>20</v>
      </c>
      <c r="U46" s="55"/>
      <c r="V46" s="55">
        <v>14</v>
      </c>
      <c r="W46" s="55"/>
      <c r="X46" s="55">
        <v>73</v>
      </c>
      <c r="Y46" s="55">
        <v>48</v>
      </c>
      <c r="Z46" s="55">
        <v>25</v>
      </c>
      <c r="AA46" s="55"/>
      <c r="AB46" s="55"/>
      <c r="AC46" s="55"/>
      <c r="AD46" s="55"/>
      <c r="AE46" s="55">
        <v>1</v>
      </c>
      <c r="AF46" s="55">
        <v>13</v>
      </c>
      <c r="AG46" s="55">
        <v>6</v>
      </c>
      <c r="AH46" s="55"/>
      <c r="AI46" s="55">
        <v>20</v>
      </c>
      <c r="AJ46" s="55"/>
      <c r="AK46" s="55"/>
      <c r="AL46" s="55"/>
      <c r="AM46" s="55"/>
      <c r="AN46" s="55">
        <v>2</v>
      </c>
      <c r="AO46" s="55">
        <v>90</v>
      </c>
      <c r="AP46" s="55">
        <v>90</v>
      </c>
      <c r="AQ46" s="55"/>
      <c r="AR46" s="55"/>
      <c r="AS46" s="55"/>
      <c r="AT46" s="55">
        <v>5</v>
      </c>
      <c r="AU46" s="55">
        <v>1</v>
      </c>
      <c r="AV46" s="55"/>
      <c r="AW46" s="55">
        <v>3</v>
      </c>
      <c r="AX46" s="55">
        <v>24</v>
      </c>
      <c r="AY46" s="55">
        <v>12</v>
      </c>
      <c r="AZ46" s="55">
        <v>3</v>
      </c>
      <c r="BA46" s="55">
        <v>1</v>
      </c>
      <c r="BB46" s="111"/>
    </row>
    <row r="47" spans="1:54" ht="12.75" customHeight="1">
      <c r="A47" s="155">
        <v>36</v>
      </c>
      <c r="B47" s="20"/>
      <c r="C47" s="171" t="s">
        <v>2146</v>
      </c>
      <c r="D47" s="171"/>
      <c r="E47" s="55"/>
      <c r="F47" s="55">
        <v>5</v>
      </c>
      <c r="G47" s="55">
        <v>5</v>
      </c>
      <c r="H47" s="55"/>
      <c r="I47" s="55"/>
      <c r="J47" s="55"/>
      <c r="K47" s="55"/>
      <c r="L47" s="55"/>
      <c r="M47" s="55">
        <v>1</v>
      </c>
      <c r="N47" s="55">
        <v>4</v>
      </c>
      <c r="O47" s="55"/>
      <c r="P47" s="55"/>
      <c r="Q47" s="55">
        <v>1</v>
      </c>
      <c r="R47" s="55">
        <v>1</v>
      </c>
      <c r="S47" s="55">
        <v>3</v>
      </c>
      <c r="T47" s="55"/>
      <c r="U47" s="55"/>
      <c r="V47" s="55">
        <v>3</v>
      </c>
      <c r="W47" s="55"/>
      <c r="X47" s="55">
        <v>2</v>
      </c>
      <c r="Y47" s="55"/>
      <c r="Z47" s="55">
        <v>2</v>
      </c>
      <c r="AA47" s="55"/>
      <c r="AB47" s="55"/>
      <c r="AC47" s="55"/>
      <c r="AD47" s="55"/>
      <c r="AE47" s="55"/>
      <c r="AF47" s="55"/>
      <c r="AG47" s="55">
        <v>1</v>
      </c>
      <c r="AH47" s="55">
        <v>3</v>
      </c>
      <c r="AI47" s="55">
        <v>4</v>
      </c>
      <c r="AJ47" s="55"/>
      <c r="AK47" s="55"/>
      <c r="AL47" s="55"/>
      <c r="AM47" s="55"/>
      <c r="AN47" s="55"/>
      <c r="AO47" s="55">
        <v>1</v>
      </c>
      <c r="AP47" s="55">
        <v>1</v>
      </c>
      <c r="AQ47" s="55"/>
      <c r="AR47" s="55"/>
      <c r="AS47" s="55"/>
      <c r="AT47" s="55"/>
      <c r="AU47" s="55">
        <v>2</v>
      </c>
      <c r="AV47" s="55">
        <v>2</v>
      </c>
      <c r="AW47" s="55"/>
      <c r="AX47" s="55">
        <v>1</v>
      </c>
      <c r="AY47" s="55"/>
      <c r="AZ47" s="55"/>
      <c r="BA47" s="55"/>
      <c r="BB47" s="111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2226</v>
      </c>
      <c r="AO50" s="90"/>
      <c r="AP50" s="57"/>
      <c r="AQ50" s="96"/>
      <c r="AR50" s="96"/>
      <c r="AS50" s="96"/>
      <c r="AT50" s="99"/>
      <c r="AU50" s="288" t="s">
        <v>2433</v>
      </c>
      <c r="AV50" s="220"/>
      <c r="AW50" s="220"/>
      <c r="AX50" s="220"/>
      <c r="AY50" s="220"/>
      <c r="AZ50" s="220"/>
    </row>
    <row r="51" spans="40:52" ht="12.75" customHeight="1">
      <c r="AN51" s="91"/>
      <c r="AO51" s="91"/>
      <c r="AP51" s="57"/>
      <c r="AQ51" s="97" t="s">
        <v>2230</v>
      </c>
      <c r="AR51" s="97"/>
      <c r="AS51" s="97"/>
      <c r="AT51" s="99"/>
      <c r="AU51" s="97" t="s">
        <v>2233</v>
      </c>
      <c r="AV51" s="97"/>
      <c r="AW51" s="97"/>
      <c r="AX51" s="97"/>
      <c r="AY51" s="97"/>
      <c r="AZ51" s="97"/>
    </row>
    <row r="52" spans="40:52" ht="12.75" customHeight="1">
      <c r="AN52" s="92" t="s">
        <v>2227</v>
      </c>
      <c r="AO52" s="92"/>
      <c r="AP52" s="57"/>
      <c r="AQ52" s="96"/>
      <c r="AR52" s="96"/>
      <c r="AS52" s="96"/>
      <c r="AT52" s="99"/>
      <c r="AU52" s="288" t="s">
        <v>2432</v>
      </c>
      <c r="AV52" s="220"/>
      <c r="AW52" s="220"/>
      <c r="AX52" s="220"/>
      <c r="AY52" s="220"/>
      <c r="AZ52" s="220"/>
    </row>
    <row r="53" spans="40:52" ht="12.75" customHeight="1">
      <c r="AN53" s="57"/>
      <c r="AO53" s="57"/>
      <c r="AP53" s="57"/>
      <c r="AQ53" s="97" t="s">
        <v>2230</v>
      </c>
      <c r="AR53" s="97"/>
      <c r="AS53" s="97"/>
      <c r="AT53" s="57"/>
      <c r="AU53" s="97" t="s">
        <v>2233</v>
      </c>
      <c r="AV53" s="97"/>
      <c r="AW53" s="97"/>
      <c r="AX53" s="97"/>
      <c r="AY53" s="97"/>
      <c r="AZ53" s="97"/>
    </row>
    <row r="54" spans="40:52" ht="7.5" customHeight="1">
      <c r="AN54" s="93"/>
      <c r="AO54" s="93"/>
      <c r="AP54" s="93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30:52" ht="12.75" customHeight="1">
      <c r="AD55" s="109"/>
      <c r="AE55" s="109"/>
      <c r="AF55" s="213"/>
      <c r="AG55" s="213"/>
      <c r="AH55" s="213"/>
      <c r="AN55" s="93" t="s">
        <v>2228</v>
      </c>
      <c r="AP55" s="285" t="s">
        <v>2434</v>
      </c>
      <c r="AQ55" s="94"/>
      <c r="AR55" s="94"/>
      <c r="AS55" s="57"/>
      <c r="AT55" s="100" t="s">
        <v>2231</v>
      </c>
      <c r="AU55" s="100"/>
      <c r="AV55" s="100"/>
      <c r="AW55" s="286" t="s">
        <v>2436</v>
      </c>
      <c r="AX55" s="104"/>
      <c r="AY55" s="104"/>
      <c r="AZ55" s="104"/>
    </row>
    <row r="56" spans="5:52" ht="12.75" customHeight="1">
      <c r="E56" s="189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2229</v>
      </c>
      <c r="AP57" s="285" t="s">
        <v>2435</v>
      </c>
      <c r="AQ57" s="285"/>
      <c r="AR57" s="285"/>
      <c r="AT57" s="101" t="s">
        <v>2232</v>
      </c>
      <c r="AU57" s="101"/>
      <c r="AV57" s="101"/>
      <c r="AW57" s="101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hyperlinks>
    <hyperlink ref="AW55" r:id="rId1" display="statistik@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0">
      <selection activeCell="J27" sqref="J27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2413</v>
      </c>
    </row>
    <row r="3" ht="18.75" customHeight="1">
      <c r="E3" s="261" t="s">
        <v>2414</v>
      </c>
    </row>
    <row r="4" ht="18.75" customHeight="1">
      <c r="E4" s="261" t="s">
        <v>2415</v>
      </c>
    </row>
    <row r="5" spans="1:8" ht="18.75" customHeight="1">
      <c r="A5" s="224" t="s">
        <v>2398</v>
      </c>
      <c r="B5" s="224"/>
      <c r="C5" s="224"/>
      <c r="D5" s="224"/>
      <c r="E5" s="224"/>
      <c r="F5" s="224"/>
      <c r="G5" s="224"/>
      <c r="H5" s="224"/>
    </row>
    <row r="6" spans="2:8" ht="18.75" customHeight="1">
      <c r="B6" s="224" t="s">
        <v>2399</v>
      </c>
      <c r="C6" s="224"/>
      <c r="D6" s="224"/>
      <c r="E6" s="224"/>
      <c r="F6" s="224"/>
      <c r="G6" s="224"/>
      <c r="H6" s="224"/>
    </row>
    <row r="8" spans="4:8" ht="18.75" customHeight="1">
      <c r="D8" s="255" t="s">
        <v>2411</v>
      </c>
      <c r="E8" s="262" t="s">
        <v>2416</v>
      </c>
      <c r="F8" s="262"/>
      <c r="G8" s="262"/>
      <c r="H8" s="262"/>
    </row>
    <row r="9" spans="5:8" ht="12.75" customHeight="1">
      <c r="E9" s="263" t="s">
        <v>2417</v>
      </c>
      <c r="F9" s="226"/>
      <c r="G9" s="226"/>
      <c r="H9" s="226"/>
    </row>
    <row r="10" spans="2:5" ht="12.75" customHeight="1">
      <c r="B10" s="227"/>
      <c r="C10" s="227"/>
      <c r="D10" s="227"/>
      <c r="E10" s="227"/>
    </row>
    <row r="11" spans="1:6" ht="12.75" customHeight="1">
      <c r="A11" s="225"/>
      <c r="B11" s="228" t="s">
        <v>2400</v>
      </c>
      <c r="C11" s="228"/>
      <c r="D11" s="228"/>
      <c r="E11" s="228" t="s">
        <v>2418</v>
      </c>
      <c r="F11" s="237"/>
    </row>
    <row r="12" spans="1:8" ht="12.75" customHeight="1">
      <c r="A12" s="225"/>
      <c r="B12" s="228"/>
      <c r="C12" s="228"/>
      <c r="D12" s="228"/>
      <c r="E12" s="228"/>
      <c r="F12" s="271" t="s">
        <v>2422</v>
      </c>
      <c r="G12" s="274"/>
      <c r="H12" s="274"/>
    </row>
    <row r="13" spans="1:7" ht="52.5" customHeight="1">
      <c r="A13" s="225"/>
      <c r="B13" s="229" t="s">
        <v>2401</v>
      </c>
      <c r="C13" s="245"/>
      <c r="D13" s="256"/>
      <c r="E13" s="264" t="s">
        <v>2419</v>
      </c>
      <c r="F13" s="237"/>
      <c r="G13" s="275" t="s">
        <v>2427</v>
      </c>
    </row>
    <row r="14" spans="1:6" ht="12.75" customHeight="1">
      <c r="A14" s="225"/>
      <c r="B14" s="230" t="s">
        <v>2402</v>
      </c>
      <c r="C14" s="246"/>
      <c r="D14" s="257"/>
      <c r="E14" s="265" t="s">
        <v>2420</v>
      </c>
      <c r="F14" s="237"/>
    </row>
    <row r="15" spans="1:6" ht="12.75" customHeight="1">
      <c r="A15" s="225"/>
      <c r="B15" s="231"/>
      <c r="C15" s="247"/>
      <c r="D15" s="258"/>
      <c r="E15" s="265"/>
      <c r="F15" s="237"/>
    </row>
    <row r="16" spans="1:8" ht="12.75" customHeight="1">
      <c r="A16" s="225"/>
      <c r="B16" s="231"/>
      <c r="C16" s="247"/>
      <c r="D16" s="258"/>
      <c r="E16" s="265"/>
      <c r="F16" s="271" t="s">
        <v>2423</v>
      </c>
      <c r="G16" s="274"/>
      <c r="H16" s="274"/>
    </row>
    <row r="17" spans="1:8" ht="22.5" customHeight="1">
      <c r="A17" s="225"/>
      <c r="B17" s="232"/>
      <c r="C17" s="248"/>
      <c r="D17" s="259"/>
      <c r="E17" s="265"/>
      <c r="F17" s="271" t="s">
        <v>2424</v>
      </c>
      <c r="G17" s="274"/>
      <c r="H17" s="274"/>
    </row>
    <row r="18" spans="1:8" ht="12.75" customHeight="1">
      <c r="A18" s="225"/>
      <c r="B18" s="230" t="s">
        <v>2403</v>
      </c>
      <c r="C18" s="246"/>
      <c r="D18" s="257"/>
      <c r="E18" s="266" t="s">
        <v>2421</v>
      </c>
      <c r="F18" s="271" t="s">
        <v>2425</v>
      </c>
      <c r="G18" s="274"/>
      <c r="H18" s="274"/>
    </row>
    <row r="19" spans="1:8" ht="12.75" customHeight="1">
      <c r="A19" s="225"/>
      <c r="B19" s="231"/>
      <c r="C19" s="247"/>
      <c r="D19" s="258"/>
      <c r="E19" s="267"/>
      <c r="F19" s="271" t="s">
        <v>2426</v>
      </c>
      <c r="G19" s="274"/>
      <c r="H19" s="274"/>
    </row>
    <row r="20" spans="1:8" ht="11.25" customHeight="1">
      <c r="A20" s="225"/>
      <c r="B20" s="232"/>
      <c r="C20" s="248"/>
      <c r="D20" s="259"/>
      <c r="E20" s="268"/>
      <c r="F20" s="271"/>
      <c r="G20" s="274"/>
      <c r="H20" s="274"/>
    </row>
    <row r="21" spans="1:8" ht="11.25" customHeight="1">
      <c r="A21" s="226"/>
      <c r="B21" s="233"/>
      <c r="C21" s="233"/>
      <c r="D21" s="233"/>
      <c r="E21" s="125"/>
      <c r="F21" s="272"/>
      <c r="G21" s="272"/>
      <c r="H21" s="272"/>
    </row>
    <row r="22" spans="1:8" ht="12.75" customHeight="1">
      <c r="A22" s="226"/>
      <c r="B22" s="234"/>
      <c r="C22" s="234"/>
      <c r="D22" s="234"/>
      <c r="E22" s="269"/>
      <c r="F22" s="272"/>
      <c r="G22" s="272"/>
      <c r="H22" s="272"/>
    </row>
    <row r="23" spans="1:8" ht="12.75" customHeight="1">
      <c r="A23" s="226"/>
      <c r="B23" s="234"/>
      <c r="C23" s="234"/>
      <c r="D23" s="234"/>
      <c r="E23" s="269"/>
      <c r="F23" s="272"/>
      <c r="G23" s="272"/>
      <c r="H23" s="272"/>
    </row>
    <row r="24" spans="1:8" ht="12.75" customHeight="1">
      <c r="A24" s="226"/>
      <c r="B24" s="234"/>
      <c r="C24" s="234"/>
      <c r="D24" s="234"/>
      <c r="E24" s="269"/>
      <c r="F24" s="272"/>
      <c r="G24" s="272"/>
      <c r="H24" s="272"/>
    </row>
    <row r="25" spans="1:8" ht="12.75" customHeight="1">
      <c r="A25" s="226"/>
      <c r="B25" s="234"/>
      <c r="C25" s="234"/>
      <c r="D25" s="234"/>
      <c r="E25" s="269"/>
      <c r="F25" s="272"/>
      <c r="G25" s="272"/>
      <c r="H25" s="272"/>
    </row>
    <row r="26" spans="1:8" ht="12.75" customHeight="1">
      <c r="A26" s="226"/>
      <c r="B26" s="234"/>
      <c r="C26" s="234"/>
      <c r="D26" s="234"/>
      <c r="E26" s="269"/>
      <c r="F26" s="272"/>
      <c r="G26" s="272"/>
      <c r="H26" s="272"/>
    </row>
    <row r="27" spans="1:8" ht="12.75" customHeight="1">
      <c r="A27" s="226"/>
      <c r="B27" s="234"/>
      <c r="C27" s="234"/>
      <c r="D27" s="234"/>
      <c r="E27" s="269"/>
      <c r="F27" s="272"/>
      <c r="G27" s="272"/>
      <c r="H27" s="272"/>
    </row>
    <row r="28" spans="1:8" ht="12.75" customHeight="1">
      <c r="A28" s="226"/>
      <c r="B28" s="234"/>
      <c r="C28" s="234"/>
      <c r="D28" s="234"/>
      <c r="E28" s="269"/>
      <c r="F28" s="272"/>
      <c r="G28" s="272"/>
      <c r="H28" s="272"/>
    </row>
    <row r="29" spans="1:8" ht="12.75" customHeight="1">
      <c r="A29" s="226"/>
      <c r="B29" s="234"/>
      <c r="C29" s="234"/>
      <c r="D29" s="234"/>
      <c r="E29" s="269"/>
      <c r="F29" s="272"/>
      <c r="G29" s="272"/>
      <c r="H29" s="272"/>
    </row>
    <row r="30" spans="1:8" ht="12.75" customHeight="1">
      <c r="A30" s="226"/>
      <c r="B30" s="234"/>
      <c r="C30" s="234"/>
      <c r="D30" s="234"/>
      <c r="E30" s="269"/>
      <c r="F30" s="272"/>
      <c r="G30" s="272"/>
      <c r="H30" s="272"/>
    </row>
    <row r="31" spans="1:8" ht="12.75" customHeight="1">
      <c r="A31" s="226"/>
      <c r="B31" s="235"/>
      <c r="C31" s="235"/>
      <c r="D31" s="235"/>
      <c r="E31" s="270"/>
      <c r="F31" s="273"/>
      <c r="G31" s="273"/>
      <c r="H31" s="273"/>
    </row>
    <row r="32" spans="1:9" ht="12.75" customHeight="1">
      <c r="A32" s="225"/>
      <c r="B32" s="236" t="s">
        <v>2404</v>
      </c>
      <c r="C32" s="249"/>
      <c r="D32" s="244"/>
      <c r="E32" s="244"/>
      <c r="F32" s="244"/>
      <c r="G32" s="244"/>
      <c r="H32" s="276"/>
      <c r="I32" s="237"/>
    </row>
    <row r="33" spans="1:9" ht="12.75" customHeight="1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75" customHeight="1">
      <c r="A34" s="225"/>
      <c r="B34" s="238" t="s">
        <v>2405</v>
      </c>
      <c r="C34" s="250"/>
      <c r="D34" s="251" t="s">
        <v>2412</v>
      </c>
      <c r="E34" s="251"/>
      <c r="F34" s="251"/>
      <c r="G34" s="251"/>
      <c r="H34" s="277"/>
      <c r="I34" s="237"/>
    </row>
    <row r="35" spans="1:9" ht="12.75" customHeight="1">
      <c r="A35" s="225"/>
      <c r="B35" s="237"/>
      <c r="C35" s="226"/>
      <c r="D35" s="244"/>
      <c r="E35" s="244"/>
      <c r="F35" s="244"/>
      <c r="G35" s="244"/>
      <c r="H35" s="276"/>
      <c r="I35" s="237"/>
    </row>
    <row r="36" spans="1:9" ht="12.75" customHeight="1">
      <c r="A36" s="225"/>
      <c r="B36" s="237" t="s">
        <v>2406</v>
      </c>
      <c r="C36" s="226"/>
      <c r="D36" s="289" t="s">
        <v>2437</v>
      </c>
      <c r="E36" s="251"/>
      <c r="F36" s="251"/>
      <c r="G36" s="251"/>
      <c r="H36" s="277"/>
      <c r="I36" s="237"/>
    </row>
    <row r="37" spans="1:9" ht="12.75" customHeight="1">
      <c r="A37" s="225"/>
      <c r="B37" s="239" t="s">
        <v>2407</v>
      </c>
      <c r="C37" s="251"/>
      <c r="D37" s="252"/>
      <c r="E37" s="252"/>
      <c r="F37" s="252"/>
      <c r="G37" s="252"/>
      <c r="H37" s="278"/>
      <c r="I37" s="237"/>
    </row>
    <row r="38" spans="1:9" ht="12.75" customHeight="1">
      <c r="A38" s="225"/>
      <c r="B38" s="240" t="s">
        <v>2408</v>
      </c>
      <c r="C38" s="252"/>
      <c r="D38" s="252"/>
      <c r="E38" s="252"/>
      <c r="F38" s="252"/>
      <c r="G38" s="252"/>
      <c r="H38" s="278"/>
      <c r="I38" s="237"/>
    </row>
    <row r="39" spans="1:9" ht="12.75" customHeight="1">
      <c r="A39" s="225"/>
      <c r="B39" s="241" t="s">
        <v>2409</v>
      </c>
      <c r="C39" s="253"/>
      <c r="D39" s="253"/>
      <c r="E39" s="253"/>
      <c r="F39" s="253"/>
      <c r="G39" s="253"/>
      <c r="H39" s="279"/>
      <c r="I39" s="237"/>
    </row>
    <row r="40" spans="1:9" ht="12.75" customHeight="1">
      <c r="A40" s="225"/>
      <c r="B40" s="238">
        <v>17</v>
      </c>
      <c r="C40" s="250"/>
      <c r="D40" s="250"/>
      <c r="E40" s="250"/>
      <c r="F40" s="250"/>
      <c r="G40" s="250"/>
      <c r="H40" s="280"/>
      <c r="I40" s="237"/>
    </row>
    <row r="41" spans="1:9" ht="12.75" customHeight="1">
      <c r="A41" s="225"/>
      <c r="B41" s="242"/>
      <c r="C41" s="254"/>
      <c r="D41" s="254"/>
      <c r="E41" s="254"/>
      <c r="F41" s="254"/>
      <c r="G41" s="254"/>
      <c r="H41" s="281"/>
      <c r="I41" s="237"/>
    </row>
    <row r="42" spans="1:9" ht="12.75" customHeight="1">
      <c r="A42" s="225"/>
      <c r="B42" s="241" t="s">
        <v>2410</v>
      </c>
      <c r="C42" s="253"/>
      <c r="D42" s="253"/>
      <c r="E42" s="253"/>
      <c r="F42" s="253"/>
      <c r="G42" s="253"/>
      <c r="H42" s="279"/>
      <c r="I42" s="237"/>
    </row>
    <row r="43" spans="1:9" ht="12.75" customHeight="1">
      <c r="A43" s="225"/>
      <c r="B43" s="243"/>
      <c r="C43" s="227"/>
      <c r="D43" s="227"/>
      <c r="E43" s="227"/>
      <c r="F43" s="227"/>
      <c r="G43" s="227"/>
      <c r="H43" s="282"/>
      <c r="I43" s="237"/>
    </row>
    <row r="44" spans="2:8" ht="12.75" customHeight="1">
      <c r="B44" s="244"/>
      <c r="C44" s="244"/>
      <c r="D44" s="244"/>
      <c r="E44" s="244"/>
      <c r="F44" s="244"/>
      <c r="G44" s="244"/>
      <c r="H44" s="244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2413</v>
      </c>
    </row>
    <row r="3" spans="2:8" ht="18.75" customHeight="1">
      <c r="B3" s="224" t="s">
        <v>2428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2411</v>
      </c>
      <c r="E5" s="262" t="s">
        <v>2416</v>
      </c>
      <c r="F5" s="262"/>
      <c r="G5" s="262"/>
      <c r="H5" s="262"/>
    </row>
    <row r="6" spans="5:8" ht="12.75" customHeight="1">
      <c r="E6" s="263" t="s">
        <v>2417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2400</v>
      </c>
      <c r="C8" s="228"/>
      <c r="D8" s="228"/>
      <c r="E8" s="228" t="s">
        <v>2418</v>
      </c>
      <c r="F8" s="237"/>
    </row>
    <row r="9" spans="1:8" ht="12.75" customHeight="1">
      <c r="A9" s="225"/>
      <c r="B9" s="228"/>
      <c r="C9" s="228"/>
      <c r="D9" s="228"/>
      <c r="E9" s="228"/>
      <c r="F9" s="283" t="s">
        <v>2429</v>
      </c>
      <c r="G9" s="284"/>
      <c r="H9" s="284"/>
    </row>
    <row r="10" spans="1:7" ht="52.5" customHeight="1">
      <c r="A10" s="225"/>
      <c r="B10" s="229" t="s">
        <v>2401</v>
      </c>
      <c r="C10" s="245"/>
      <c r="D10" s="256"/>
      <c r="E10" s="264" t="s">
        <v>2419</v>
      </c>
      <c r="F10" s="237"/>
      <c r="G10" s="275" t="s">
        <v>2427</v>
      </c>
    </row>
    <row r="11" spans="1:6" ht="12.75" customHeight="1">
      <c r="A11" s="225"/>
      <c r="B11" s="230" t="s">
        <v>2402</v>
      </c>
      <c r="C11" s="246"/>
      <c r="D11" s="257"/>
      <c r="E11" s="265" t="s">
        <v>2420</v>
      </c>
      <c r="F11" s="237"/>
    </row>
    <row r="12" spans="1:6" ht="12.75" customHeight="1">
      <c r="A12" s="225"/>
      <c r="B12" s="231"/>
      <c r="C12" s="247"/>
      <c r="D12" s="258"/>
      <c r="E12" s="265"/>
      <c r="F12" s="237"/>
    </row>
    <row r="13" spans="1:8" ht="12.75" customHeight="1">
      <c r="A13" s="225"/>
      <c r="B13" s="231"/>
      <c r="C13" s="247"/>
      <c r="D13" s="258"/>
      <c r="E13" s="265"/>
      <c r="F13" s="271" t="s">
        <v>2423</v>
      </c>
      <c r="G13" s="274"/>
      <c r="H13" s="274"/>
    </row>
    <row r="14" spans="1:8" ht="22.5" customHeight="1">
      <c r="A14" s="225"/>
      <c r="B14" s="232"/>
      <c r="C14" s="248"/>
      <c r="D14" s="259"/>
      <c r="E14" s="265"/>
      <c r="F14" s="271" t="s">
        <v>2424</v>
      </c>
      <c r="G14" s="274"/>
      <c r="H14" s="274"/>
    </row>
    <row r="15" spans="1:8" ht="12.75" customHeight="1">
      <c r="A15" s="225"/>
      <c r="B15" s="230" t="s">
        <v>2403</v>
      </c>
      <c r="C15" s="246"/>
      <c r="D15" s="257"/>
      <c r="E15" s="266" t="s">
        <v>2421</v>
      </c>
      <c r="F15" s="271" t="s">
        <v>2425</v>
      </c>
      <c r="G15" s="274"/>
      <c r="H15" s="274"/>
    </row>
    <row r="16" spans="1:8" ht="12.75" customHeight="1">
      <c r="A16" s="225"/>
      <c r="B16" s="231"/>
      <c r="C16" s="247"/>
      <c r="D16" s="258"/>
      <c r="E16" s="267"/>
      <c r="F16" s="271" t="s">
        <v>2426</v>
      </c>
      <c r="G16" s="274"/>
      <c r="H16" s="274"/>
    </row>
    <row r="17" spans="1:8" ht="11.25" customHeight="1">
      <c r="A17" s="225"/>
      <c r="B17" s="232"/>
      <c r="C17" s="248"/>
      <c r="D17" s="259"/>
      <c r="E17" s="268"/>
      <c r="F17" s="271"/>
      <c r="G17" s="274"/>
      <c r="H17" s="274"/>
    </row>
    <row r="18" spans="1:8" ht="12.75">
      <c r="A18" s="226"/>
      <c r="B18" s="233"/>
      <c r="C18" s="233"/>
      <c r="D18" s="233"/>
      <c r="E18" s="125"/>
      <c r="F18" s="272"/>
      <c r="G18" s="272"/>
      <c r="H18" s="272"/>
    </row>
    <row r="19" spans="1:8" ht="12.75">
      <c r="A19" s="226"/>
      <c r="B19" s="234"/>
      <c r="C19" s="234"/>
      <c r="D19" s="234"/>
      <c r="E19" s="269"/>
      <c r="F19" s="272"/>
      <c r="G19" s="272"/>
      <c r="H19" s="272"/>
    </row>
    <row r="20" spans="1:8" ht="12.75">
      <c r="A20" s="226"/>
      <c r="B20" s="234"/>
      <c r="C20" s="234"/>
      <c r="D20" s="234"/>
      <c r="E20" s="269"/>
      <c r="F20" s="272"/>
      <c r="G20" s="272"/>
      <c r="H20" s="272"/>
    </row>
    <row r="21" spans="1:8" ht="12.75">
      <c r="A21" s="226"/>
      <c r="B21" s="234"/>
      <c r="C21" s="234"/>
      <c r="D21" s="234"/>
      <c r="E21" s="269"/>
      <c r="F21" s="272"/>
      <c r="G21" s="272"/>
      <c r="H21" s="272"/>
    </row>
    <row r="22" spans="1:8" ht="12.75">
      <c r="A22" s="226"/>
      <c r="B22" s="234"/>
      <c r="C22" s="234"/>
      <c r="D22" s="234"/>
      <c r="E22" s="269"/>
      <c r="F22" s="272"/>
      <c r="G22" s="272"/>
      <c r="H22" s="272"/>
    </row>
    <row r="23" spans="1:8" ht="12.75">
      <c r="A23" s="226"/>
      <c r="B23" s="234"/>
      <c r="C23" s="234"/>
      <c r="D23" s="234"/>
      <c r="E23" s="269"/>
      <c r="F23" s="272"/>
      <c r="G23" s="272"/>
      <c r="H23" s="272"/>
    </row>
    <row r="24" spans="1:8" ht="12.75">
      <c r="A24" s="226"/>
      <c r="B24" s="234"/>
      <c r="C24" s="234"/>
      <c r="D24" s="234"/>
      <c r="E24" s="269"/>
      <c r="F24" s="272"/>
      <c r="G24" s="272"/>
      <c r="H24" s="272"/>
    </row>
    <row r="25" spans="1:8" ht="12.75">
      <c r="A25" s="226"/>
      <c r="B25" s="234"/>
      <c r="C25" s="234"/>
      <c r="D25" s="234"/>
      <c r="E25" s="269"/>
      <c r="F25" s="272"/>
      <c r="G25" s="272"/>
      <c r="H25" s="272"/>
    </row>
    <row r="26" spans="1:8" ht="12.75">
      <c r="A26" s="226"/>
      <c r="B26" s="234"/>
      <c r="C26" s="234"/>
      <c r="D26" s="234"/>
      <c r="E26" s="269"/>
      <c r="F26" s="272"/>
      <c r="G26" s="272"/>
      <c r="H26" s="272"/>
    </row>
    <row r="27" spans="1:8" ht="12.75">
      <c r="A27" s="226"/>
      <c r="B27" s="234"/>
      <c r="C27" s="234"/>
      <c r="D27" s="234"/>
      <c r="E27" s="269"/>
      <c r="F27" s="272"/>
      <c r="G27" s="272"/>
      <c r="H27" s="272"/>
    </row>
    <row r="28" spans="1:8" ht="12.75">
      <c r="A28" s="226"/>
      <c r="B28" s="234"/>
      <c r="C28" s="234"/>
      <c r="D28" s="234"/>
      <c r="E28" s="269"/>
      <c r="F28" s="272"/>
      <c r="G28" s="272"/>
      <c r="H28" s="272"/>
    </row>
    <row r="29" spans="2:8" ht="12" customHeight="1">
      <c r="B29" s="227"/>
      <c r="C29" s="227"/>
      <c r="D29" s="227"/>
      <c r="E29" s="227"/>
      <c r="F29" s="227"/>
      <c r="G29" s="227"/>
      <c r="H29" s="227"/>
    </row>
    <row r="30" spans="1:9" ht="12.75" customHeight="1">
      <c r="A30" s="225"/>
      <c r="B30" s="236" t="s">
        <v>2404</v>
      </c>
      <c r="C30" s="249"/>
      <c r="D30" s="244"/>
      <c r="E30" s="244"/>
      <c r="F30" s="244"/>
      <c r="G30" s="244"/>
      <c r="H30" s="276"/>
      <c r="I30" s="237"/>
    </row>
    <row r="31" spans="1:9" ht="12.75" customHeight="1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75" customHeight="1">
      <c r="A32" s="225"/>
      <c r="B32" s="238" t="s">
        <v>2405</v>
      </c>
      <c r="C32" s="250"/>
      <c r="D32" s="251" t="s">
        <v>2412</v>
      </c>
      <c r="E32" s="251"/>
      <c r="F32" s="251"/>
      <c r="G32" s="251"/>
      <c r="H32" s="277"/>
      <c r="I32" s="237"/>
    </row>
    <row r="33" spans="1:9" ht="12.75" customHeight="1">
      <c r="A33" s="225"/>
      <c r="B33" s="237"/>
      <c r="C33" s="226"/>
      <c r="D33" s="244"/>
      <c r="E33" s="244"/>
      <c r="F33" s="244"/>
      <c r="G33" s="244"/>
      <c r="H33" s="276"/>
      <c r="I33" s="237"/>
    </row>
    <row r="34" spans="1:9" ht="12.75" customHeight="1">
      <c r="A34" s="225"/>
      <c r="B34" s="237" t="s">
        <v>2406</v>
      </c>
      <c r="C34" s="226"/>
      <c r="D34" s="289" t="s">
        <v>2438</v>
      </c>
      <c r="E34" s="251"/>
      <c r="F34" s="251"/>
      <c r="G34" s="251"/>
      <c r="H34" s="277"/>
      <c r="I34" s="237"/>
    </row>
    <row r="35" spans="1:9" ht="12.75" customHeight="1">
      <c r="A35" s="225"/>
      <c r="B35" s="239" t="s">
        <v>2407</v>
      </c>
      <c r="C35" s="251"/>
      <c r="D35" s="252"/>
      <c r="E35" s="252"/>
      <c r="F35" s="252"/>
      <c r="G35" s="252"/>
      <c r="H35" s="278"/>
      <c r="I35" s="237"/>
    </row>
    <row r="36" spans="1:9" ht="12.75" customHeight="1">
      <c r="A36" s="225"/>
      <c r="B36" s="240" t="s">
        <v>2408</v>
      </c>
      <c r="C36" s="252"/>
      <c r="D36" s="252"/>
      <c r="E36" s="252"/>
      <c r="F36" s="252"/>
      <c r="G36" s="252"/>
      <c r="H36" s="278"/>
      <c r="I36" s="237"/>
    </row>
    <row r="37" spans="1:9" ht="12.75" customHeight="1">
      <c r="A37" s="225"/>
      <c r="B37" s="241" t="s">
        <v>2409</v>
      </c>
      <c r="C37" s="253"/>
      <c r="D37" s="253"/>
      <c r="E37" s="253"/>
      <c r="F37" s="253"/>
      <c r="G37" s="253"/>
      <c r="H37" s="279"/>
      <c r="I37" s="237"/>
    </row>
    <row r="38" spans="1:9" ht="12.75" customHeight="1">
      <c r="A38" s="225"/>
      <c r="B38" s="238">
        <v>17</v>
      </c>
      <c r="C38" s="250"/>
      <c r="D38" s="250"/>
      <c r="E38" s="250"/>
      <c r="F38" s="250"/>
      <c r="G38" s="250"/>
      <c r="H38" s="280"/>
      <c r="I38" s="237"/>
    </row>
    <row r="39" spans="1:9" ht="12.75" customHeight="1">
      <c r="A39" s="225"/>
      <c r="B39" s="242"/>
      <c r="C39" s="254"/>
      <c r="D39" s="254"/>
      <c r="E39" s="254"/>
      <c r="F39" s="254"/>
      <c r="G39" s="254"/>
      <c r="H39" s="281"/>
      <c r="I39" s="237"/>
    </row>
    <row r="40" spans="1:9" ht="12.75" customHeight="1">
      <c r="A40" s="225"/>
      <c r="B40" s="241" t="s">
        <v>2410</v>
      </c>
      <c r="C40" s="253"/>
      <c r="D40" s="253"/>
      <c r="E40" s="253"/>
      <c r="F40" s="253"/>
      <c r="G40" s="253"/>
      <c r="H40" s="279"/>
      <c r="I40" s="237"/>
    </row>
    <row r="41" spans="1:9" ht="12.75" customHeight="1">
      <c r="A41" s="225"/>
      <c r="B41" s="243"/>
      <c r="C41" s="227"/>
      <c r="D41" s="227"/>
      <c r="E41" s="227"/>
      <c r="F41" s="227"/>
      <c r="G41" s="227"/>
      <c r="H41" s="282"/>
      <c r="I41" s="237"/>
    </row>
    <row r="42" spans="2:8" ht="12.75" customHeight="1">
      <c r="B42" s="244"/>
      <c r="C42" s="244"/>
      <c r="D42" s="244"/>
      <c r="E42" s="244"/>
      <c r="F42" s="244"/>
      <c r="G42" s="244"/>
      <c r="H42" s="244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0" t="s">
        <v>2413</v>
      </c>
    </row>
    <row r="3" spans="2:8" ht="18.75" customHeight="1">
      <c r="B3" s="224" t="s">
        <v>2430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2411</v>
      </c>
      <c r="E5" s="262" t="s">
        <v>2416</v>
      </c>
      <c r="F5" s="262"/>
      <c r="G5" s="262"/>
      <c r="H5" s="262"/>
    </row>
    <row r="6" spans="5:8" ht="12.75" customHeight="1">
      <c r="E6" s="263" t="s">
        <v>2417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2400</v>
      </c>
      <c r="C8" s="228"/>
      <c r="D8" s="228"/>
      <c r="E8" s="228" t="s">
        <v>2418</v>
      </c>
      <c r="F8" s="237"/>
    </row>
    <row r="9" spans="1:8" ht="12.75" customHeight="1">
      <c r="A9" s="225"/>
      <c r="B9" s="228"/>
      <c r="C9" s="228"/>
      <c r="D9" s="228"/>
      <c r="E9" s="228"/>
      <c r="F9" s="283" t="s">
        <v>2431</v>
      </c>
      <c r="G9" s="284"/>
      <c r="H9" s="284"/>
    </row>
    <row r="10" spans="1:7" ht="53.25" customHeight="1">
      <c r="A10" s="225"/>
      <c r="B10" s="229" t="s">
        <v>2401</v>
      </c>
      <c r="C10" s="245"/>
      <c r="D10" s="256"/>
      <c r="E10" s="264" t="s">
        <v>2419</v>
      </c>
      <c r="F10" s="237"/>
      <c r="G10" s="275" t="s">
        <v>2427</v>
      </c>
    </row>
    <row r="11" spans="1:6" ht="12.75" customHeight="1">
      <c r="A11" s="225"/>
      <c r="B11" s="230" t="s">
        <v>2402</v>
      </c>
      <c r="C11" s="246"/>
      <c r="D11" s="257"/>
      <c r="E11" s="265" t="s">
        <v>2420</v>
      </c>
      <c r="F11" s="237"/>
    </row>
    <row r="12" spans="1:6" ht="12.75" customHeight="1">
      <c r="A12" s="225"/>
      <c r="B12" s="231"/>
      <c r="C12" s="247"/>
      <c r="D12" s="258"/>
      <c r="E12" s="265"/>
      <c r="F12" s="237"/>
    </row>
    <row r="13" spans="1:8" ht="12.75" customHeight="1">
      <c r="A13" s="225"/>
      <c r="B13" s="231"/>
      <c r="C13" s="247"/>
      <c r="D13" s="258"/>
      <c r="E13" s="265"/>
      <c r="F13" s="271" t="s">
        <v>2423</v>
      </c>
      <c r="G13" s="274"/>
      <c r="H13" s="274"/>
    </row>
    <row r="14" spans="1:8" ht="22.5" customHeight="1">
      <c r="A14" s="225"/>
      <c r="B14" s="232"/>
      <c r="C14" s="248"/>
      <c r="D14" s="259"/>
      <c r="E14" s="265"/>
      <c r="F14" s="271" t="s">
        <v>2424</v>
      </c>
      <c r="G14" s="274"/>
      <c r="H14" s="274"/>
    </row>
    <row r="15" spans="1:8" ht="12.75" customHeight="1">
      <c r="A15" s="225"/>
      <c r="B15" s="230" t="s">
        <v>2403</v>
      </c>
      <c r="C15" s="246"/>
      <c r="D15" s="257"/>
      <c r="E15" s="266" t="s">
        <v>2421</v>
      </c>
      <c r="F15" s="271" t="s">
        <v>2425</v>
      </c>
      <c r="G15" s="274"/>
      <c r="H15" s="274"/>
    </row>
    <row r="16" spans="1:8" ht="12.75" customHeight="1">
      <c r="A16" s="225"/>
      <c r="B16" s="231"/>
      <c r="C16" s="247"/>
      <c r="D16" s="258"/>
      <c r="E16" s="267"/>
      <c r="F16" s="271" t="s">
        <v>2426</v>
      </c>
      <c r="G16" s="274"/>
      <c r="H16" s="274"/>
    </row>
    <row r="17" spans="1:8" ht="11.25" customHeight="1">
      <c r="A17" s="225"/>
      <c r="B17" s="232"/>
      <c r="C17" s="248"/>
      <c r="D17" s="259"/>
      <c r="E17" s="268"/>
      <c r="F17" s="271"/>
      <c r="G17" s="274"/>
      <c r="H17" s="274"/>
    </row>
    <row r="18" spans="1:8" ht="12.75">
      <c r="A18" s="226"/>
      <c r="B18" s="233"/>
      <c r="C18" s="233"/>
      <c r="D18" s="233"/>
      <c r="E18" s="125"/>
      <c r="F18" s="272"/>
      <c r="G18" s="272"/>
      <c r="H18" s="272"/>
    </row>
    <row r="19" spans="1:8" ht="12.75">
      <c r="A19" s="226"/>
      <c r="B19" s="234"/>
      <c r="C19" s="234"/>
      <c r="D19" s="234"/>
      <c r="E19" s="269"/>
      <c r="F19" s="272"/>
      <c r="G19" s="272"/>
      <c r="H19" s="272"/>
    </row>
    <row r="20" spans="1:8" ht="12.75">
      <c r="A20" s="226"/>
      <c r="B20" s="234"/>
      <c r="C20" s="234"/>
      <c r="D20" s="234"/>
      <c r="E20" s="269"/>
      <c r="F20" s="272"/>
      <c r="G20" s="272"/>
      <c r="H20" s="272"/>
    </row>
    <row r="21" spans="1:8" ht="12.75">
      <c r="A21" s="226"/>
      <c r="B21" s="234"/>
      <c r="C21" s="234"/>
      <c r="D21" s="234"/>
      <c r="E21" s="269"/>
      <c r="F21" s="272"/>
      <c r="G21" s="272"/>
      <c r="H21" s="272"/>
    </row>
    <row r="22" spans="1:8" ht="12.75">
      <c r="A22" s="226"/>
      <c r="B22" s="234"/>
      <c r="C22" s="234"/>
      <c r="D22" s="234"/>
      <c r="E22" s="269"/>
      <c r="F22" s="272"/>
      <c r="G22" s="272"/>
      <c r="H22" s="272"/>
    </row>
    <row r="23" spans="1:8" ht="12.75">
      <c r="A23" s="226"/>
      <c r="B23" s="234"/>
      <c r="C23" s="234"/>
      <c r="D23" s="234"/>
      <c r="E23" s="269"/>
      <c r="F23" s="272"/>
      <c r="G23" s="272"/>
      <c r="H23" s="272"/>
    </row>
    <row r="24" spans="1:8" ht="12.75">
      <c r="A24" s="226"/>
      <c r="B24" s="234"/>
      <c r="C24" s="234"/>
      <c r="D24" s="234"/>
      <c r="E24" s="269"/>
      <c r="F24" s="272"/>
      <c r="G24" s="272"/>
      <c r="H24" s="272"/>
    </row>
    <row r="25" spans="1:8" ht="12.75">
      <c r="A25" s="226"/>
      <c r="B25" s="234"/>
      <c r="C25" s="234"/>
      <c r="D25" s="234"/>
      <c r="E25" s="269"/>
      <c r="F25" s="272"/>
      <c r="G25" s="272"/>
      <c r="H25" s="272"/>
    </row>
    <row r="26" spans="1:8" ht="12.75">
      <c r="A26" s="226"/>
      <c r="B26" s="234"/>
      <c r="C26" s="234"/>
      <c r="D26" s="234"/>
      <c r="E26" s="269"/>
      <c r="F26" s="272"/>
      <c r="G26" s="272"/>
      <c r="H26" s="272"/>
    </row>
    <row r="27" spans="2:8" ht="12.75">
      <c r="B27" s="227"/>
      <c r="C27" s="227"/>
      <c r="D27" s="227"/>
      <c r="E27" s="227"/>
      <c r="F27" s="227"/>
      <c r="G27" s="227"/>
      <c r="H27" s="227"/>
    </row>
    <row r="28" spans="1:9" ht="12.75" customHeight="1">
      <c r="A28" s="225"/>
      <c r="B28" s="236" t="s">
        <v>2404</v>
      </c>
      <c r="C28" s="249"/>
      <c r="D28" s="244"/>
      <c r="E28" s="244"/>
      <c r="F28" s="244"/>
      <c r="G28" s="244"/>
      <c r="H28" s="276"/>
      <c r="I28" s="237"/>
    </row>
    <row r="29" spans="1:9" ht="12.75" customHeight="1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75" customHeight="1">
      <c r="A30" s="225"/>
      <c r="B30" s="238" t="s">
        <v>2405</v>
      </c>
      <c r="C30" s="250"/>
      <c r="D30" s="251" t="s">
        <v>2412</v>
      </c>
      <c r="E30" s="251"/>
      <c r="F30" s="251"/>
      <c r="G30" s="251"/>
      <c r="H30" s="277"/>
      <c r="I30" s="237"/>
    </row>
    <row r="31" spans="1:9" ht="12.75" customHeight="1">
      <c r="A31" s="225"/>
      <c r="B31" s="237"/>
      <c r="C31" s="226"/>
      <c r="D31" s="244"/>
      <c r="E31" s="244"/>
      <c r="F31" s="244"/>
      <c r="G31" s="244"/>
      <c r="H31" s="276"/>
      <c r="I31" s="237"/>
    </row>
    <row r="32" spans="1:9" ht="12.75" customHeight="1">
      <c r="A32" s="225"/>
      <c r="B32" s="237" t="s">
        <v>2406</v>
      </c>
      <c r="C32" s="226"/>
      <c r="D32" s="289" t="s">
        <v>2437</v>
      </c>
      <c r="E32" s="251"/>
      <c r="F32" s="251"/>
      <c r="G32" s="251"/>
      <c r="H32" s="277"/>
      <c r="I32" s="237"/>
    </row>
    <row r="33" spans="1:9" ht="12.75" customHeight="1">
      <c r="A33" s="225"/>
      <c r="B33" s="239" t="s">
        <v>2407</v>
      </c>
      <c r="C33" s="251"/>
      <c r="D33" s="252"/>
      <c r="E33" s="252"/>
      <c r="F33" s="252"/>
      <c r="G33" s="252"/>
      <c r="H33" s="278"/>
      <c r="I33" s="237"/>
    </row>
    <row r="34" spans="1:9" ht="12.75" customHeight="1">
      <c r="A34" s="225"/>
      <c r="B34" s="240" t="s">
        <v>2408</v>
      </c>
      <c r="C34" s="252"/>
      <c r="D34" s="252"/>
      <c r="E34" s="252"/>
      <c r="F34" s="252"/>
      <c r="G34" s="252"/>
      <c r="H34" s="278"/>
      <c r="I34" s="237"/>
    </row>
    <row r="35" spans="1:9" ht="12.75" customHeight="1">
      <c r="A35" s="225"/>
      <c r="B35" s="241" t="s">
        <v>2409</v>
      </c>
      <c r="C35" s="253"/>
      <c r="D35" s="253"/>
      <c r="E35" s="253"/>
      <c r="F35" s="253"/>
      <c r="G35" s="253"/>
      <c r="H35" s="279"/>
      <c r="I35" s="237"/>
    </row>
    <row r="36" spans="1:9" ht="12.75" customHeight="1">
      <c r="A36" s="225"/>
      <c r="B36" s="238">
        <v>17</v>
      </c>
      <c r="C36" s="250"/>
      <c r="D36" s="250"/>
      <c r="E36" s="250"/>
      <c r="F36" s="250"/>
      <c r="G36" s="250"/>
      <c r="H36" s="280"/>
      <c r="I36" s="237"/>
    </row>
    <row r="37" spans="1:9" ht="12.75" customHeight="1">
      <c r="A37" s="225"/>
      <c r="B37" s="242"/>
      <c r="C37" s="254"/>
      <c r="D37" s="254"/>
      <c r="E37" s="254"/>
      <c r="F37" s="254"/>
      <c r="G37" s="254"/>
      <c r="H37" s="281"/>
      <c r="I37" s="237"/>
    </row>
    <row r="38" spans="1:9" ht="12.75" customHeight="1">
      <c r="A38" s="225"/>
      <c r="B38" s="241" t="s">
        <v>2410</v>
      </c>
      <c r="C38" s="253"/>
      <c r="D38" s="253"/>
      <c r="E38" s="253"/>
      <c r="F38" s="253"/>
      <c r="G38" s="253"/>
      <c r="H38" s="279"/>
      <c r="I38" s="237"/>
    </row>
    <row r="39" spans="1:9" ht="12.75" customHeight="1">
      <c r="A39" s="225"/>
      <c r="B39" s="243"/>
      <c r="C39" s="227"/>
      <c r="D39" s="227"/>
      <c r="E39" s="227"/>
      <c r="F39" s="227"/>
      <c r="G39" s="227"/>
      <c r="H39" s="282"/>
      <c r="I39" s="237"/>
    </row>
    <row r="40" spans="2:8" ht="12.75" customHeight="1">
      <c r="B40" s="244"/>
      <c r="C40" s="244"/>
      <c r="D40" s="244"/>
      <c r="E40" s="244"/>
      <c r="F40" s="244"/>
      <c r="G40" s="244"/>
      <c r="H40" s="24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Ірина Волощук</cp:lastModifiedBy>
  <dcterms:modified xsi:type="dcterms:W3CDTF">2016-02-05T07:56:45Z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