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fullCalcOnLoad="1"/>
</workbook>
</file>

<file path=xl/calcChain.xml><?xml version="1.0" encoding="utf-8"?>
<calcChain xmlns="http://schemas.openxmlformats.org/spreadsheetml/2006/main">
  <c r="E4" i="7" l="1"/>
  <c r="F4" i="7"/>
  <c r="C6" i="3"/>
  <c r="G6" i="3"/>
  <c r="K6" i="3"/>
  <c r="C21" i="3"/>
  <c r="D21" i="3"/>
  <c r="D6" i="3"/>
  <c r="E21" i="3"/>
  <c r="E6" i="3"/>
  <c r="E56" i="3"/>
  <c r="F21" i="3"/>
  <c r="F6" i="3"/>
  <c r="F56" i="3"/>
  <c r="G21" i="3"/>
  <c r="H21" i="3"/>
  <c r="H6" i="3"/>
  <c r="I21" i="3"/>
  <c r="I6" i="3"/>
  <c r="I56" i="3"/>
  <c r="J21" i="3"/>
  <c r="J6" i="3"/>
  <c r="J56" i="3"/>
  <c r="K21" i="3"/>
  <c r="L21" i="3"/>
  <c r="L6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C56" i="3"/>
  <c r="D40" i="3"/>
  <c r="D39" i="3"/>
  <c r="E40" i="3"/>
  <c r="F40" i="3"/>
  <c r="G40" i="3"/>
  <c r="G39" i="3"/>
  <c r="G56" i="3"/>
  <c r="H40" i="3"/>
  <c r="H39" i="3"/>
  <c r="I40" i="3"/>
  <c r="J40" i="3"/>
  <c r="K40" i="3"/>
  <c r="K39" i="3"/>
  <c r="K56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H56" i="3"/>
  <c r="D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<sst xmlns="http://schemas.openxmlformats.org/spreadsheetml/2006/main" count="154" uniqueCount="129">
  <si>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</si>
  <si>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</si>
  <si>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</si>
  <si>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</si>
  <si>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</si>
  <si>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</si>
  <si>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</si>
  <si>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</si>
  <si>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</si>
  <si>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</si>
  <si>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</si>
  <si>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</si>
  <si>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</si>
  <si>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</si>
  <si>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</si>
  <si>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</si>
  <si>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</si>
  <si>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</si>
  <si>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</si>
  <si>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</si>
  <si>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</si>
  <si>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</si>
  <si>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</si>
  <si>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</si>
  <si>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</si>
  <si>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</si>
  <si>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</si>
  <si>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</si>
  <si>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</si>
  <si>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</si>
  <si>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</si>
  <si>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</si>
  <si>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</si>
  <si>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</si>
  <si>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</si>
  <si>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</si>
  <si>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</si>
  <si>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</si>
  <si>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</si>
  <si>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</si>
  <si>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</si>
  <si>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</si>
  <si>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</si>
  <si>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</si>
  <si>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</si>
  <si>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</si>
  <si>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</si>
  <si>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</si>
  <si>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</si>
  <si>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</si>
  <si>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</si>
  <si>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</si>
  <si>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</si>
  <si>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</si>
  <si>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</si>
  <si>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</si>
  <si>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</si>
  <si>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</si>
  <si>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</si>
  <si>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</si>
  <si>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</si>
  <si>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</si>
  <si>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</si>
  <si>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</si>
  <si>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</si>
  <si>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</si>
  <si>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</si>
  <si>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</si>
  <si>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</si>
  <si>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</si>
  <si>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</si>
  <si>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</si>
  <si>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</si>
  <si>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</si>
  <si>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</si>
  <si>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</si>
  <si>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</si>
  <si>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</si>
  <si>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</si>
  <si>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</si>
  <si>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</si>
  <si>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</si>
  <si>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</si>
  <si>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</si>
  <si>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</si>
  <si>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</si>
  <si>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</si>
  <si>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</si>
  <si>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</si>
  <si>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</si>
  <si>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</si>
  <si>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</si>
  <si>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</si>
  <si>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</si>
  <si>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</si>
  <si>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</si>
  <si>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</si>
  <si>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</si>
  <si>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</si>
  <si>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</si>
  <si>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</si>
  <si>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</si>
  <si>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</si>
  <si>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</si>
  <si>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</si>
  <si>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</si>
  <si>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</si>
  <si>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</si>
  <si>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</si>
  <si>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</si>
  <si>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</si>
  <si>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</si>
  <si>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</si>
  <si>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</si>
  <si>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</si>
  <si>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</si>
  <si>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</si>
  <si>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</si>
  <si>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2021 року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</si>
  <si>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</si>
  <si>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</si>
  <si>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</si>
  <si>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</si>
  <si>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</si>
  <si>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</si>
  <si>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52-46-67</t>
  </si>
  <si>
    <t>(0432) 68-10-20</t>
  </si>
  <si>
    <t>pinska@vn.court.gov.ua</t>
  </si>
  <si>
    <t>6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</si>
</sst>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17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&amp;C&amp;L0765B1AE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7383</v>
      </c>
      <c r="D6" s="96">
        <f t="shared" si="0"/>
        <v>7843084.7299999986</v>
      </c>
      <c r="E6" s="96">
        <f t="shared" si="0"/>
        <v>5853</v>
      </c>
      <c r="F6" s="96">
        <f t="shared" si="0"/>
        <v>6875548.7699999986</v>
      </c>
      <c r="G6" s="96">
        <f t="shared" si="0"/>
        <v>112</v>
      </c>
      <c r="H6" s="96">
        <f t="shared" si="0"/>
        <v>186348.43</v>
      </c>
      <c r="I6" s="96">
        <f t="shared" si="0"/>
        <v>467</v>
      </c>
      <c r="J6" s="96">
        <f t="shared" si="0"/>
        <v>268620.16000000003</v>
      </c>
      <c r="K6" s="96">
        <f t="shared" si="0"/>
        <v>1167</v>
      </c>
      <c r="L6" s="96">
        <f t="shared" si="0"/>
        <v>805747.04</v>
      </c>
    </row>
    <row r="7" spans="1:12" ht="16.5" customHeight="1" x14ac:dyDescent="0.2">
      <c r="A7" s="87">
        <v>2</v>
      </c>
      <c r="B7" s="90" t="s">
        <v>74</v>
      </c>
      <c r="C7" s="97">
        <v>2561</v>
      </c>
      <c r="D7" s="97">
        <v>4641868.13</v>
      </c>
      <c r="E7" s="97">
        <v>1928</v>
      </c>
      <c r="F7" s="97">
        <v>3977885.08</v>
      </c>
      <c r="G7" s="97">
        <v>47</v>
      </c>
      <c r="H7" s="97">
        <v>106963.23</v>
      </c>
      <c r="I7" s="97">
        <v>160</v>
      </c>
      <c r="J7" s="97">
        <v>147481.98000000001</v>
      </c>
      <c r="K7" s="97">
        <v>548</v>
      </c>
      <c r="L7" s="97">
        <v>534368.54</v>
      </c>
    </row>
    <row r="8" spans="1:12" ht="16.5" customHeight="1" x14ac:dyDescent="0.2">
      <c r="A8" s="87">
        <v>3</v>
      </c>
      <c r="B8" s="91" t="s">
        <v>75</v>
      </c>
      <c r="C8" s="97">
        <v>1270</v>
      </c>
      <c r="D8" s="97">
        <v>3055608.14</v>
      </c>
      <c r="E8" s="97">
        <v>1246</v>
      </c>
      <c r="F8" s="97">
        <v>2936287.8</v>
      </c>
      <c r="G8" s="97">
        <v>26</v>
      </c>
      <c r="H8" s="97">
        <v>54988</v>
      </c>
      <c r="I8" s="97">
        <v>8</v>
      </c>
      <c r="J8" s="97">
        <v>8941.82</v>
      </c>
      <c r="K8" s="97">
        <v>13</v>
      </c>
      <c r="L8" s="97">
        <v>29510</v>
      </c>
    </row>
    <row r="9" spans="1:12" ht="16.5" customHeight="1" x14ac:dyDescent="0.2">
      <c r="A9" s="87">
        <v>4</v>
      </c>
      <c r="B9" s="91" t="s">
        <v>76</v>
      </c>
      <c r="C9" s="97">
        <v>1291</v>
      </c>
      <c r="D9" s="97">
        <v>1586259.99</v>
      </c>
      <c r="E9" s="97">
        <v>682</v>
      </c>
      <c r="F9" s="97">
        <v>1041597.28</v>
      </c>
      <c r="G9" s="97">
        <v>21</v>
      </c>
      <c r="H9" s="97">
        <v>51975.23</v>
      </c>
      <c r="I9" s="97">
        <v>152</v>
      </c>
      <c r="J9" s="97">
        <v>138540.16</v>
      </c>
      <c r="K9" s="97">
        <v>535</v>
      </c>
      <c r="L9" s="97">
        <v>504858.54</v>
      </c>
    </row>
    <row r="10" spans="1:12" ht="19.5" customHeight="1" x14ac:dyDescent="0.2">
      <c r="A10" s="87">
        <v>5</v>
      </c>
      <c r="B10" s="90" t="s">
        <v>77</v>
      </c>
      <c r="C10" s="97">
        <v>1356</v>
      </c>
      <c r="D10" s="97">
        <v>1513405.76</v>
      </c>
      <c r="E10" s="97">
        <v>1144</v>
      </c>
      <c r="F10" s="97">
        <v>1402846.52</v>
      </c>
      <c r="G10" s="97">
        <v>22</v>
      </c>
      <c r="H10" s="97">
        <v>19770.599999999999</v>
      </c>
      <c r="I10" s="97">
        <v>69</v>
      </c>
      <c r="J10" s="97">
        <v>61587.58</v>
      </c>
      <c r="K10" s="97">
        <v>147</v>
      </c>
      <c r="L10" s="97">
        <v>143010</v>
      </c>
    </row>
    <row r="11" spans="1:12" ht="19.5" customHeight="1" x14ac:dyDescent="0.2">
      <c r="A11" s="87">
        <v>6</v>
      </c>
      <c r="B11" s="91" t="s">
        <v>78</v>
      </c>
      <c r="C11" s="97">
        <v>154</v>
      </c>
      <c r="D11" s="97">
        <v>408264</v>
      </c>
      <c r="E11" s="97">
        <v>142</v>
      </c>
      <c r="F11" s="97">
        <v>434454.2</v>
      </c>
      <c r="G11" s="97">
        <v>2</v>
      </c>
      <c r="H11" s="97">
        <v>4893</v>
      </c>
      <c r="I11" s="97">
        <v>6</v>
      </c>
      <c r="J11" s="97">
        <v>5885.6</v>
      </c>
      <c r="K11" s="97">
        <v>7</v>
      </c>
      <c r="L11" s="97">
        <v>15890</v>
      </c>
    </row>
    <row r="12" spans="1:12" ht="19.5" customHeight="1" x14ac:dyDescent="0.2">
      <c r="A12" s="87">
        <v>7</v>
      </c>
      <c r="B12" s="91" t="s">
        <v>79</v>
      </c>
      <c r="C12" s="97">
        <v>1202</v>
      </c>
      <c r="D12" s="97">
        <v>1105141.76</v>
      </c>
      <c r="E12" s="97">
        <v>1002</v>
      </c>
      <c r="F12" s="97">
        <v>968392.32</v>
      </c>
      <c r="G12" s="97">
        <v>20</v>
      </c>
      <c r="H12" s="97">
        <v>14877.6</v>
      </c>
      <c r="I12" s="97">
        <v>63</v>
      </c>
      <c r="J12" s="97">
        <v>55701.98</v>
      </c>
      <c r="K12" s="97">
        <v>140</v>
      </c>
      <c r="L12" s="97">
        <v>127120</v>
      </c>
    </row>
    <row r="13" spans="1:12" ht="15" customHeight="1" x14ac:dyDescent="0.2">
      <c r="A13" s="87">
        <v>8</v>
      </c>
      <c r="B13" s="90" t="s">
        <v>18</v>
      </c>
      <c r="C13" s="97">
        <v>1018</v>
      </c>
      <c r="D13" s="97">
        <v>923100.8</v>
      </c>
      <c r="E13" s="97">
        <v>973</v>
      </c>
      <c r="F13" s="97">
        <v>878284.79</v>
      </c>
      <c r="G13" s="97">
        <v>32</v>
      </c>
      <c r="H13" s="97">
        <v>16721.8</v>
      </c>
      <c r="I13" s="97">
        <v>9</v>
      </c>
      <c r="J13" s="97">
        <v>8037.6</v>
      </c>
      <c r="K13" s="97">
        <v>19</v>
      </c>
      <c r="L13" s="97">
        <v>17252</v>
      </c>
    </row>
    <row r="14" spans="1:12" ht="15.75" customHeight="1" x14ac:dyDescent="0.2">
      <c r="A14" s="87">
        <v>9</v>
      </c>
      <c r="B14" s="90" t="s">
        <v>19</v>
      </c>
      <c r="C14" s="97">
        <v>10</v>
      </c>
      <c r="D14" s="97">
        <v>19087.27</v>
      </c>
      <c r="E14" s="97">
        <v>10</v>
      </c>
      <c r="F14" s="97">
        <v>19087.27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740</v>
      </c>
      <c r="D15" s="97">
        <v>354558.4</v>
      </c>
      <c r="E15" s="97">
        <v>696</v>
      </c>
      <c r="F15" s="97">
        <v>346789.92</v>
      </c>
      <c r="G15" s="97">
        <v>11</v>
      </c>
      <c r="H15" s="97">
        <v>42892.800000000003</v>
      </c>
      <c r="I15" s="97">
        <v>1</v>
      </c>
      <c r="J15" s="97">
        <v>454</v>
      </c>
      <c r="K15" s="97">
        <v>38</v>
      </c>
      <c r="L15" s="97">
        <v>16798</v>
      </c>
    </row>
    <row r="16" spans="1:12" ht="21" customHeight="1" x14ac:dyDescent="0.2">
      <c r="A16" s="87">
        <v>11</v>
      </c>
      <c r="B16" s="91" t="s">
        <v>78</v>
      </c>
      <c r="C16" s="97">
        <v>28</v>
      </c>
      <c r="D16" s="97">
        <v>31696</v>
      </c>
      <c r="E16" s="97">
        <v>28</v>
      </c>
      <c r="F16" s="97">
        <v>34420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712</v>
      </c>
      <c r="D17" s="97">
        <v>322862.40000000002</v>
      </c>
      <c r="E17" s="97">
        <v>668</v>
      </c>
      <c r="F17" s="97">
        <v>312369.91999999998</v>
      </c>
      <c r="G17" s="97">
        <v>11</v>
      </c>
      <c r="H17" s="97">
        <v>42892.800000000003</v>
      </c>
      <c r="I17" s="97">
        <v>1</v>
      </c>
      <c r="J17" s="97">
        <v>454</v>
      </c>
      <c r="K17" s="97">
        <v>38</v>
      </c>
      <c r="L17" s="97">
        <v>16798</v>
      </c>
    </row>
    <row r="18" spans="1:12" ht="21" customHeight="1" x14ac:dyDescent="0.2">
      <c r="A18" s="87">
        <v>13</v>
      </c>
      <c r="B18" s="99" t="s">
        <v>104</v>
      </c>
      <c r="C18" s="97">
        <v>1671</v>
      </c>
      <c r="D18" s="97">
        <v>379218.8</v>
      </c>
      <c r="E18" s="97">
        <v>1077</v>
      </c>
      <c r="F18" s="97">
        <v>239595.12</v>
      </c>
      <c r="G18" s="97"/>
      <c r="H18" s="97"/>
      <c r="I18" s="97">
        <v>228</v>
      </c>
      <c r="J18" s="97">
        <v>51059</v>
      </c>
      <c r="K18" s="97">
        <v>413</v>
      </c>
      <c r="L18" s="97">
        <v>93524</v>
      </c>
    </row>
    <row r="19" spans="1:12" ht="21" customHeight="1" x14ac:dyDescent="0.2">
      <c r="A19" s="87">
        <v>14</v>
      </c>
      <c r="B19" s="99" t="s">
        <v>105</v>
      </c>
      <c r="C19" s="97">
        <v>20</v>
      </c>
      <c r="D19" s="97">
        <v>2270</v>
      </c>
      <c r="E19" s="97">
        <v>19</v>
      </c>
      <c r="F19" s="97">
        <v>2156.5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 x14ac:dyDescent="0.2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3</v>
      </c>
      <c r="D21" s="97">
        <f t="shared" si="1"/>
        <v>4859.6000000000004</v>
      </c>
      <c r="E21" s="97">
        <f t="shared" si="1"/>
        <v>3</v>
      </c>
      <c r="F21" s="97">
        <f t="shared" si="1"/>
        <v>5313.6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2</v>
      </c>
      <c r="D22" s="97">
        <v>2589.6</v>
      </c>
      <c r="E22" s="97">
        <v>2</v>
      </c>
      <c r="F22" s="97">
        <v>2589.6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2724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3</v>
      </c>
      <c r="D24" s="97">
        <v>4261.97</v>
      </c>
      <c r="E24" s="97">
        <v>2</v>
      </c>
      <c r="F24" s="97">
        <v>3135.97</v>
      </c>
      <c r="G24" s="97"/>
      <c r="H24" s="97"/>
      <c r="I24" s="97"/>
      <c r="J24" s="97"/>
      <c r="K24" s="97">
        <v>1</v>
      </c>
      <c r="L24" s="97">
        <v>681</v>
      </c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114</v>
      </c>
      <c r="D39" s="96">
        <f t="shared" si="3"/>
        <v>78437.8</v>
      </c>
      <c r="E39" s="96">
        <f t="shared" si="3"/>
        <v>103</v>
      </c>
      <c r="F39" s="96">
        <f t="shared" si="3"/>
        <v>54562.94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11</v>
      </c>
      <c r="L39" s="96">
        <f t="shared" si="3"/>
        <v>9988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114</v>
      </c>
      <c r="D40" s="97">
        <f t="shared" si="4"/>
        <v>78437.8</v>
      </c>
      <c r="E40" s="97">
        <f t="shared" si="4"/>
        <v>103</v>
      </c>
      <c r="F40" s="97">
        <f t="shared" si="4"/>
        <v>54562.94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11</v>
      </c>
      <c r="L40" s="97">
        <f t="shared" si="4"/>
        <v>9988</v>
      </c>
    </row>
    <row r="41" spans="1:12" ht="19.5" customHeight="1" x14ac:dyDescent="0.2">
      <c r="A41" s="87">
        <v>36</v>
      </c>
      <c r="B41" s="90" t="s">
        <v>86</v>
      </c>
      <c r="C41" s="97">
        <v>2</v>
      </c>
      <c r="D41" s="97">
        <v>1816</v>
      </c>
      <c r="E41" s="97">
        <v>1</v>
      </c>
      <c r="F41" s="97">
        <v>454</v>
      </c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2</v>
      </c>
      <c r="D43" s="97">
        <v>1816</v>
      </c>
      <c r="E43" s="97">
        <v>1</v>
      </c>
      <c r="F43" s="97">
        <v>454</v>
      </c>
      <c r="G43" s="97"/>
      <c r="H43" s="97"/>
      <c r="I43" s="97"/>
      <c r="J43" s="97"/>
      <c r="K43" s="97">
        <v>1</v>
      </c>
      <c r="L43" s="97">
        <v>908</v>
      </c>
    </row>
    <row r="44" spans="1:12" ht="21" customHeight="1" x14ac:dyDescent="0.2">
      <c r="A44" s="87">
        <v>39</v>
      </c>
      <c r="B44" s="90" t="s">
        <v>88</v>
      </c>
      <c r="C44" s="97">
        <v>112</v>
      </c>
      <c r="D44" s="97">
        <v>76621.8</v>
      </c>
      <c r="E44" s="97">
        <v>102</v>
      </c>
      <c r="F44" s="97">
        <v>54108.94</v>
      </c>
      <c r="G44" s="97"/>
      <c r="H44" s="97"/>
      <c r="I44" s="97"/>
      <c r="J44" s="97"/>
      <c r="K44" s="97">
        <v>10</v>
      </c>
      <c r="L44" s="97">
        <v>9080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112</v>
      </c>
      <c r="D46" s="97">
        <v>76621.8</v>
      </c>
      <c r="E46" s="97">
        <v>102</v>
      </c>
      <c r="F46" s="97">
        <v>54108.94</v>
      </c>
      <c r="G46" s="97"/>
      <c r="H46" s="97"/>
      <c r="I46" s="97"/>
      <c r="J46" s="97"/>
      <c r="K46" s="97">
        <v>10</v>
      </c>
      <c r="L46" s="97">
        <v>9080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239</v>
      </c>
      <c r="D50" s="96">
        <f t="shared" si="5"/>
        <v>7322.5999999999995</v>
      </c>
      <c r="E50" s="96">
        <f t="shared" si="5"/>
        <v>237</v>
      </c>
      <c r="F50" s="96">
        <f t="shared" si="5"/>
        <v>7330.1500000000005</v>
      </c>
      <c r="G50" s="96">
        <f t="shared" si="5"/>
        <v>0</v>
      </c>
      <c r="H50" s="96">
        <f t="shared" si="5"/>
        <v>0</v>
      </c>
      <c r="I50" s="96">
        <f t="shared" si="5"/>
        <v>2</v>
      </c>
      <c r="J50" s="96">
        <f t="shared" si="5"/>
        <v>258.77999999999997</v>
      </c>
      <c r="K50" s="96">
        <f t="shared" si="5"/>
        <v>2</v>
      </c>
      <c r="L50" s="96">
        <f t="shared" si="5"/>
        <v>61.29</v>
      </c>
    </row>
    <row r="51" spans="1:12" ht="18.75" customHeight="1" x14ac:dyDescent="0.2">
      <c r="A51" s="87">
        <v>46</v>
      </c>
      <c r="B51" s="90" t="s">
        <v>9</v>
      </c>
      <c r="C51" s="97">
        <v>189</v>
      </c>
      <c r="D51" s="97">
        <v>3704.72</v>
      </c>
      <c r="E51" s="97">
        <v>187</v>
      </c>
      <c r="F51" s="97">
        <v>3706.36</v>
      </c>
      <c r="G51" s="97"/>
      <c r="H51" s="97"/>
      <c r="I51" s="97"/>
      <c r="J51" s="97"/>
      <c r="K51" s="97">
        <v>2</v>
      </c>
      <c r="L51" s="97">
        <v>61.29</v>
      </c>
    </row>
    <row r="52" spans="1:12" ht="27" customHeight="1" x14ac:dyDescent="0.2">
      <c r="A52" s="87">
        <v>47</v>
      </c>
      <c r="B52" s="90" t="s">
        <v>10</v>
      </c>
      <c r="C52" s="97">
        <v>27</v>
      </c>
      <c r="D52" s="97">
        <v>1833.66</v>
      </c>
      <c r="E52" s="97">
        <v>27</v>
      </c>
      <c r="F52" s="97">
        <v>1841.02</v>
      </c>
      <c r="G52" s="97"/>
      <c r="H52" s="97"/>
      <c r="I52" s="97">
        <v>1</v>
      </c>
      <c r="J52" s="97">
        <v>68.099999999999994</v>
      </c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2</v>
      </c>
      <c r="D53" s="97">
        <v>40.86</v>
      </c>
      <c r="E53" s="97">
        <v>2</v>
      </c>
      <c r="F53" s="97">
        <v>38.340000000000003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21</v>
      </c>
      <c r="D54" s="97">
        <v>1743.36</v>
      </c>
      <c r="E54" s="97">
        <v>21</v>
      </c>
      <c r="F54" s="97">
        <v>1744.43</v>
      </c>
      <c r="G54" s="97"/>
      <c r="H54" s="97"/>
      <c r="I54" s="97">
        <v>1</v>
      </c>
      <c r="J54" s="97">
        <v>190.68</v>
      </c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3261</v>
      </c>
      <c r="D55" s="96">
        <v>1477352</v>
      </c>
      <c r="E55" s="96">
        <v>1387</v>
      </c>
      <c r="F55" s="96">
        <v>629628.4</v>
      </c>
      <c r="G55" s="96"/>
      <c r="H55" s="96"/>
      <c r="I55" s="96">
        <v>3241</v>
      </c>
      <c r="J55" s="96">
        <v>1465959</v>
      </c>
      <c r="K55" s="97">
        <v>20</v>
      </c>
      <c r="L55" s="96">
        <v>9534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10997</v>
      </c>
      <c r="D56" s="96">
        <f t="shared" si="6"/>
        <v>9406197.129999999</v>
      </c>
      <c r="E56" s="96">
        <f t="shared" si="6"/>
        <v>7580</v>
      </c>
      <c r="F56" s="96">
        <f t="shared" si="6"/>
        <v>7567070.2599999998</v>
      </c>
      <c r="G56" s="96">
        <f t="shared" si="6"/>
        <v>112</v>
      </c>
      <c r="H56" s="96">
        <f t="shared" si="6"/>
        <v>186348.43</v>
      </c>
      <c r="I56" s="96">
        <f t="shared" si="6"/>
        <v>3710</v>
      </c>
      <c r="J56" s="96">
        <f t="shared" si="6"/>
        <v>1734837.94</v>
      </c>
      <c r="K56" s="96">
        <f t="shared" si="6"/>
        <v>1200</v>
      </c>
      <c r="L56" s="96">
        <f t="shared" si="6"/>
        <v>825330.33000000007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ТУ ДСА України в Вiнницькій областi,_x000D_
 Початок періоду: 01.01.2021, Кінець періоду: 31.03.2021&amp;L0765B1AE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1199</v>
      </c>
      <c r="F4" s="93">
        <f>SUM(F5:F25)</f>
        <v>822606.33000000007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177</v>
      </c>
      <c r="F5" s="95">
        <v>75572.289999999994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13</v>
      </c>
      <c r="F6" s="95">
        <v>19614.82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813</v>
      </c>
      <c r="F7" s="95">
        <v>541620.12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>
        <v>1</v>
      </c>
      <c r="F8" s="95">
        <v>908</v>
      </c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1</v>
      </c>
      <c r="F9" s="95">
        <v>908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22</v>
      </c>
      <c r="F10" s="95">
        <v>39157.800000000003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15</v>
      </c>
      <c r="F11" s="95">
        <v>13166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88</v>
      </c>
      <c r="F13" s="95">
        <v>79108.800000000003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7</v>
      </c>
      <c r="F14" s="95">
        <v>4767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2</v>
      </c>
      <c r="F16" s="95">
        <v>1362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43</v>
      </c>
      <c r="F17" s="95">
        <v>31439.5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>
        <v>5</v>
      </c>
      <c r="F18" s="95">
        <v>7718</v>
      </c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1</v>
      </c>
      <c r="F20" s="95">
        <v>2270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11</v>
      </c>
      <c r="F23" s="95">
        <v>4994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Зведений- 10, Підрозділ: ТУ ДСА України в Вiнницькій областi,_x000D_
 Початок періоду: 01.01.2021, Кінець періоду: 31.03.2021&amp;L0765B1AE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Сергій Сорокін</cp:lastModifiedBy>
  <cp:lastPrinted>2018-03-15T14:08:04Z</cp:lastPrinted>
  <dcterms:created xsi:type="dcterms:W3CDTF">2015-09-09T10:27:37Z</dcterms:created>
  <dcterms:modified xsi:type="dcterms:W3CDTF">2021-07-14T10:23:01Z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Зведений- 10_10002_1.2021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0765B1AE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