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4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<sst xmlns="http://schemas.openxmlformats.org/spreadsheetml/2006/main" count="1440" uniqueCount="1407">
  <si>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</si>
  <si>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</si>
  <si>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</si>
  <si>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</si>
  <si>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</si>
  <si>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</si>
  <si>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</si>
  <si>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</si>
  <si>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</si>
  <si>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</si>
  <si>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</si>
  <si>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</si>
  <si>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</si>
  <si>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</si>
  <si>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</si>
  <si>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</si>
  <si>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</si>
  <si>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</si>
  <si>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</si>
  <si>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</si>
  <si>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</si>
  <si>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</si>
  <si>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</si>
  <si>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</si>
  <si>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</si>
  <si>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</si>
  <si>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</si>
  <si>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</si>
  <si>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</si>
  <si>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</si>
  <si>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</si>
  <si>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</si>
  <si>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</si>
  <si>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</si>
  <si>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</si>
  <si>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</si>
  <si>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</si>
  <si>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</si>
  <si>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</si>
  <si>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</si>
  <si>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</si>
  <si>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</si>
  <si>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</si>
  <si>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</si>
  <si>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</si>
  <si>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</si>
  <si>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</si>
  <si>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</si>
  <si>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</si>
  <si>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</si>
  <si>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</si>
  <si>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</si>
  <si>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</si>
  <si>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</si>
  <si>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</si>
  <si>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</si>
  <si>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</si>
  <si>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</si>
  <si>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</si>
  <si>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</si>
  <si>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</si>
  <si>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</si>
  <si>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</si>
  <si>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</si>
  <si>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</si>
  <si>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</si>
  <si>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</si>
  <si>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</si>
  <si>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</si>
  <si>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</si>
  <si>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</si>
  <si>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</si>
  <si>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</si>
  <si>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</si>
  <si>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</si>
  <si>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</si>
  <si>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</si>
  <si>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</si>
  <si>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</si>
  <si>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</si>
  <si>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</si>
  <si>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</si>
  <si>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</si>
  <si>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</si>
  <si>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</si>
  <si>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</si>
  <si>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</si>
  <si>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</si>
  <si>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</si>
  <si>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</si>
  <si>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</si>
  <si>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</si>
  <si>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</si>
  <si>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</si>
  <si>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</si>
  <si>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</si>
  <si>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</si>
  <si>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</si>
  <si>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</si>
  <si>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</si>
  <si>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</si>
  <si>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</si>
  <si>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</si>
  <si>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</si>
  <si>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</si>
  <si>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</si>
  <si>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</si>
  <si>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</si>
  <si>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</si>
  <si>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</si>
  <si>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</si>
  <si>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</si>
  <si>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</si>
  <si>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</si>
  <si>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</si>
  <si>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</si>
  <si>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</si>
  <si>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</si>
  <si>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</si>
  <si>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</si>
  <si>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</si>
  <si>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</si>
  <si>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</si>
  <si>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</si>
  <si>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</si>
  <si>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</si>
  <si>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</si>
  <si>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</si>
  <si>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</si>
  <si>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</si>
  <si>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</si>
  <si>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</si>
  <si>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</si>
  <si>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</si>
  <si>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</si>
  <si>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</si>
  <si>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</si>
  <si>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</si>
  <si>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</si>
  <si>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</si>
  <si>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</si>
  <si>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</si>
  <si>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</si>
  <si>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</si>
  <si>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</si>
  <si>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</si>
  <si>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</si>
  <si>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</si>
  <si>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</si>
  <si>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</si>
  <si>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</si>
  <si>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</si>
  <si>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</si>
  <si>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</si>
  <si>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</si>
  <si>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</si>
  <si>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</si>
  <si>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</si>
  <si>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</si>
  <si>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</si>
  <si>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</si>
  <si>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</si>
  <si>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</si>
  <si>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</si>
  <si>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</si>
  <si>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</si>
  <si>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</si>
  <si>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</si>
  <si>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</si>
  <si>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</si>
  <si>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</si>
  <si>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</si>
  <si>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</si>
  <si>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</si>
  <si>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</si>
  <si>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</si>
  <si>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</si>
  <si>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</si>
  <si>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</si>
  <si>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</si>
  <si>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</si>
  <si>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</si>
  <si>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</si>
  <si>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</si>
  <si>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</si>
  <si>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</si>
  <si>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</si>
  <si>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</si>
  <si>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</si>
  <si>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</si>
  <si>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</si>
  <si>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</si>
  <si>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</si>
  <si>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</si>
  <si>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</si>
  <si>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</si>
  <si>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</si>
  <si>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</si>
  <si>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</si>
  <si>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</si>
  <si>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</si>
  <si>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</si>
  <si>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</si>
  <si>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</si>
  <si>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</si>
  <si>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</si>
  <si>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</si>
  <si>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</si>
  <si>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</si>
  <si>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</si>
  <si>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</si>
  <si>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</si>
  <si>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</si>
  <si>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</si>
  <si>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</si>
  <si>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</si>
  <si>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</si>
  <si>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</si>
  <si>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</si>
  <si>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</si>
  <si>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</si>
  <si>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</si>
  <si>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</si>
  <si>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</si>
  <si>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</si>
  <si>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</si>
  <si>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</si>
  <si>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</si>
  <si>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</si>
  <si>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</si>
  <si>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</si>
  <si>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</si>
  <si>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</si>
  <si>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</si>
  <si>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</si>
  <si>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</si>
  <si>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</si>
  <si>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</si>
  <si>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</si>
  <si>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</si>
  <si>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</si>
  <si>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</si>
  <si>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</si>
  <si>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</si>
  <si>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</si>
  <si>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</si>
  <si>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</si>
  <si>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</si>
  <si>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</si>
  <si>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</si>
  <si>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</si>
  <si>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</si>
  <si>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</si>
  <si>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</si>
  <si>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</si>
  <si>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</si>
  <si>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</si>
  <si>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</si>
  <si>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</si>
  <si>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</si>
  <si>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</si>
  <si>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</si>
  <si>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</si>
  <si>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</si>
  <si>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</si>
  <si>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</si>
  <si>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</si>
  <si>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</si>
  <si>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</si>
  <si>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</si>
  <si>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</si>
  <si>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</si>
  <si>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</si>
  <si>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</si>
  <si>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</si>
  <si>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</si>
  <si>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</si>
  <si>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</si>
  <si>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</si>
  <si>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</si>
  <si>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</si>
  <si>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</si>
  <si>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</si>
  <si>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</si>
  <si>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</si>
  <si>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</si>
  <si>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</si>
  <si>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</si>
  <si>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</si>
  <si>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</si>
  <si>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</si>
  <si>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</si>
  <si>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</si>
  <si>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</si>
  <si>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</si>
  <si>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</si>
  <si>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</si>
  <si>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</si>
  <si>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</si>
  <si>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</si>
  <si>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</si>
  <si>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</si>
  <si>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</si>
  <si>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</si>
  <si>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</si>
  <si>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</si>
  <si>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</si>
  <si>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</si>
  <si>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</si>
  <si>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</si>
  <si>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</si>
  <si>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</si>
  <si>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</si>
  <si>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</si>
  <si>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</si>
  <si>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</si>
  <si>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</si>
  <si>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</si>
  <si>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</si>
  <si>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</si>
  <si>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</si>
  <si>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</si>
  <si>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</si>
  <si>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</si>
  <si>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</si>
  <si>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</si>
  <si>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</si>
  <si>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</si>
  <si>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</si>
  <si>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</si>
  <si>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</si>
  <si>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</si>
  <si>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</si>
  <si>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</si>
  <si>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</si>
  <si>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</si>
  <si>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</si>
  <si>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</si>
  <si>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</si>
  <si>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</si>
  <si>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</si>
  <si>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</si>
  <si>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</si>
  <si>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</si>
  <si>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</si>
  <si>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</si>
  <si>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</si>
  <si>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</si>
  <si>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</si>
  <si>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</si>
  <si>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</si>
  <si>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</si>
  <si>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</si>
  <si>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</si>
  <si>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</si>
  <si>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</si>
  <si>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</si>
  <si>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</si>
  <si>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</si>
  <si>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</si>
  <si>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</si>
  <si>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</si>
  <si>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</si>
  <si>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</si>
  <si>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</si>
  <si>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</si>
  <si>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</si>
  <si>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</si>
  <si>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</si>
  <si>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</si>
  <si>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</si>
  <si>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</si>
  <si>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</si>
  <si>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</si>
  <si>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</si>
  <si>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</si>
  <si>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</si>
  <si>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</si>
  <si>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</si>
  <si>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</si>
  <si>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</si>
  <si>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</si>
  <si>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</si>
  <si>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</si>
  <si>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</si>
  <si>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</si>
  <si>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</si>
  <si>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</si>
  <si>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</si>
  <si>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</si>
  <si>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</si>
  <si>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</si>
  <si>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</si>
  <si>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</si>
  <si>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</si>
  <si>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</si>
  <si>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</si>
  <si>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</si>
  <si>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</si>
  <si>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</si>
  <si>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</si>
  <si>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</si>
  <si>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</si>
  <si>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</si>
  <si>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</si>
  <si>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</si>
  <si>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</si>
  <si>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</si>
  <si>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</si>
  <si>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</si>
  <si>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</si>
  <si>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</si>
  <si>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</si>
  <si>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</si>
  <si>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</si>
  <si>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</si>
  <si>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</si>
  <si>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</si>
  <si>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</si>
  <si>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</si>
  <si>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</si>
  <si>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</si>
  <si>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</si>
  <si>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</si>
  <si>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</si>
  <si>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</si>
  <si>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</si>
  <si>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</si>
  <si>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</si>
  <si>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</si>
  <si>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</si>
  <si>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</si>
  <si>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</si>
  <si>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</si>
  <si>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</si>
  <si>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</si>
  <si>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</si>
  <si>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</si>
  <si>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</si>
  <si>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</si>
  <si>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</si>
  <si>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</si>
  <si>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</si>
  <si>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</si>
  <si>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</si>
  <si>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</si>
  <si>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</si>
  <si>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</si>
  <si>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</si>
  <si>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</si>
  <si>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</si>
  <si>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</si>
  <si>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</si>
  <si>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</si>
  <si>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</si>
  <si>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</si>
  <si>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</si>
  <si>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</si>
  <si>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</si>
  <si>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</si>
  <si>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</si>
  <si>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</si>
  <si>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</si>
  <si>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</si>
  <si>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</si>
  <si>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</si>
  <si>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</si>
  <si>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</si>
  <si>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</si>
  <si>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</si>
  <si>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</si>
  <si>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</si>
  <si>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</si>
  <si>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</si>
  <si>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</si>
  <si>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</si>
  <si>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</si>
  <si>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</si>
  <si>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</si>
  <si>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</si>
  <si>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</si>
  <si>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</si>
  <si>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</si>
  <si>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</si>
  <si>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</si>
  <si>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</si>
  <si>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</si>
  <si>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</si>
  <si>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</si>
  <si>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</si>
  <si>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</si>
  <si>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</si>
  <si>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</si>
  <si>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</si>
  <si>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</si>
  <si>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</si>
  <si>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</si>
  <si>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</si>
  <si>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</si>
  <si>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</si>
  <si>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</si>
  <si>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</si>
  <si>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</si>
  <si>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</si>
  <si>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</si>
  <si>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</si>
  <si>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</si>
  <si>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</si>
  <si>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</si>
  <si>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</si>
  <si>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</si>
  <si>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</si>
  <si>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</si>
  <si>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</si>
  <si>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</si>
  <si>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</si>
  <si>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</si>
  <si>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</si>
  <si>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</si>
  <si>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</si>
  <si>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</si>
  <si>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</si>
  <si>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</si>
  <si>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</si>
  <si>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</si>
  <si>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</si>
  <si>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</si>
  <si>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</si>
  <si>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</si>
  <si>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</si>
  <si>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</si>
  <si>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</si>
  <si>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</si>
  <si>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</si>
  <si>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</si>
  <si>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</si>
  <si>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</si>
  <si>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</si>
  <si>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</si>
  <si>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</si>
  <si>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</si>
  <si>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</si>
  <si>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</si>
  <si>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</si>
  <si>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</si>
  <si>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</si>
  <si>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</si>
  <si>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</si>
  <si>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</si>
  <si>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</si>
  <si>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</si>
  <si>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</si>
  <si>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</si>
  <si>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</si>
  <si>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</si>
  <si>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</si>
  <si>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</si>
  <si>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</si>
  <si>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</si>
  <si>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</si>
  <si>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</si>
  <si>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</si>
  <si>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</si>
  <si>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</si>
  <si>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</si>
  <si>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</si>
  <si>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</si>
  <si>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</si>
  <si>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</si>
  <si>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</si>
  <si>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</si>
  <si>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</si>
  <si>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</si>
  <si>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</si>
  <si>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</si>
  <si>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</si>
  <si>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</si>
  <si>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</si>
  <si>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</si>
  <si>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</si>
  <si>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</si>
  <si>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</si>
  <si>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</si>
  <si>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</si>
  <si>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</si>
  <si>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</si>
  <si>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</si>
  <si>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</si>
  <si>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</si>
  <si>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</si>
  <si>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</si>
  <si>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</si>
  <si>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</si>
  <si>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</si>
  <si>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</si>
  <si>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</si>
  <si>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</si>
  <si>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</si>
  <si>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</si>
  <si>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</si>
  <si>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</si>
  <si>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</si>
  <si>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</si>
  <si>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</si>
  <si>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</si>
  <si>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</si>
  <si>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</si>
  <si>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</si>
  <si>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</si>
  <si>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</si>
  <si>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</si>
  <si>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</si>
  <si>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</si>
  <si>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</si>
  <si>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</si>
  <si>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</si>
  <si>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</si>
  <si>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</si>
  <si>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</si>
  <si>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</si>
  <si>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</si>
  <si>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</si>
  <si>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</si>
  <si>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</si>
  <si>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</si>
  <si>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</si>
  <si>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</si>
  <si>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</si>
  <si>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</si>
  <si>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</si>
  <si>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</si>
  <si>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</si>
  <si>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</si>
  <si>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</si>
  <si>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</si>
  <si>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</si>
  <si>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</si>
  <si>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</si>
  <si>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</si>
  <si>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</si>
  <si>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</si>
  <si>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</si>
  <si>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</si>
  <si>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</si>
  <si>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</si>
  <si>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</si>
  <si>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</si>
  <si>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</si>
  <si>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</si>
  <si>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</si>
  <si>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</si>
  <si>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</si>
  <si>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</si>
  <si>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</si>
  <si>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</si>
  <si>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</si>
  <si>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</si>
  <si>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</si>
  <si>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</si>
  <si>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</si>
  <si>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</si>
  <si>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</si>
  <si>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</si>
  <si>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</si>
  <si>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</si>
  <si>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</si>
  <si>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</si>
  <si>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</si>
  <si>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</si>
  <si>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</si>
  <si>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</si>
  <si>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</si>
  <si>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</si>
  <si>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</si>
  <si>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</si>
  <si>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</si>
  <si>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</si>
  <si>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</si>
  <si>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</si>
  <si>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</si>
  <si>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</si>
  <si>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</si>
  <si>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</si>
  <si>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</si>
  <si>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</si>
  <si>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</si>
  <si>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</si>
  <si>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</si>
  <si>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</si>
  <si>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</si>
  <si>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</si>
  <si>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</si>
  <si>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</si>
  <si>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</si>
  <si>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</si>
  <si>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</si>
  <si>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</si>
  <si>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</si>
  <si>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</si>
  <si>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</si>
  <si>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</si>
  <si>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</si>
  <si>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</si>
  <si>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</si>
  <si>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</si>
  <si>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</si>
  <si>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</si>
  <si>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</si>
  <si>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</si>
  <si>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</si>
  <si>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</si>
  <si>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</si>
  <si>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</si>
  <si>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</si>
  <si>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</si>
  <si>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</si>
  <si>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</si>
  <si>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</si>
  <si>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</si>
  <si>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</si>
  <si>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</si>
  <si>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</si>
  <si>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</si>
  <si>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</si>
  <si>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</si>
  <si>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</si>
  <si>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</si>
  <si>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</si>
  <si>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</si>
  <si>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</si>
  <si>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</si>
  <si>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</si>
  <si>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</si>
  <si>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</si>
  <si>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</si>
  <si>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</si>
  <si>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</si>
  <si>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</si>
  <si>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</si>
  <si>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</si>
  <si>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</si>
  <si>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</si>
  <si>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</si>
  <si>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</si>
  <si>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</si>
  <si>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</si>
  <si>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</si>
  <si>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</si>
  <si>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</si>
  <si>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</si>
  <si>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</si>
  <si>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</si>
  <si>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</si>
  <si>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</si>
  <si>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</si>
  <si>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</si>
  <si>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</si>
  <si>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</si>
  <si>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</si>
  <si>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</si>
  <si>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</si>
  <si>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</si>
  <si>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</si>
  <si>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</si>
  <si>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</si>
  <si>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</si>
  <si>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</si>
  <si>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</si>
  <si>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</si>
  <si>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</si>
  <si>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</si>
  <si>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</si>
  <si>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</si>
  <si>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</si>
  <si>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</si>
  <si>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</si>
  <si>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</si>
  <si>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</si>
  <si>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</si>
  <si>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</si>
  <si>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</si>
  <si>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</si>
  <si>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</si>
  <si>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</si>
  <si>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</si>
  <si>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</si>
  <si>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</si>
  <si>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</si>
  <si>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</si>
  <si>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</si>
  <si>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</si>
  <si>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</si>
  <si>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</si>
  <si>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</si>
  <si>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</si>
  <si>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</si>
  <si>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</si>
  <si>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</si>
  <si>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</si>
  <si>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</si>
  <si>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</si>
  <si>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</si>
  <si>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</si>
  <si>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</si>
  <si>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</si>
  <si>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</si>
  <si>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</si>
  <si>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</si>
  <si>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</si>
  <si>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</si>
  <si>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</si>
  <si>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</si>
  <si>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</si>
  <si>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</si>
  <si>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</si>
  <si>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</si>
  <si>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</si>
  <si>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</si>
  <si>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</si>
  <si>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</si>
  <si>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</si>
  <si>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</si>
  <si>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</si>
  <si>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</si>
  <si>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</si>
  <si>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</si>
  <si>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</si>
  <si>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</si>
  <si>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</si>
  <si>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</si>
  <si>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</si>
  <si>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</si>
  <si>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</si>
  <si>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</si>
  <si>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</si>
  <si>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</si>
  <si>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</si>
  <si>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</si>
  <si>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</si>
  <si>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</si>
  <si>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</si>
  <si>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</si>
  <si>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</si>
  <si>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</si>
  <si>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</si>
  <si>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</si>
  <si>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</si>
  <si>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</si>
  <si>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</si>
  <si>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</si>
  <si>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</si>
  <si>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</si>
  <si>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</si>
  <si>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</si>
  <si>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</si>
  <si>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</si>
  <si>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</si>
  <si>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</si>
  <si>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</si>
  <si>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</si>
  <si>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</si>
  <si>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</si>
  <si>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</si>
  <si>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</si>
  <si>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</si>
  <si>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</si>
  <si>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</si>
  <si>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</si>
  <si>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</si>
  <si>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</si>
  <si>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</si>
  <si>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</si>
  <si>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</si>
  <si>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</si>
  <si>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</si>
  <si>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</si>
  <si>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</si>
  <si>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</si>
  <si>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</si>
  <si>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</si>
  <si>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</si>
  <si>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</si>
  <si>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</si>
  <si>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</si>
  <si>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</si>
  <si>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</si>
  <si>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</si>
  <si>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</si>
  <si>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</si>
  <si>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</si>
  <si>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</si>
  <si>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</si>
  <si>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</si>
  <si>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</si>
  <si>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</si>
  <si>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</si>
  <si>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</si>
  <si>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</si>
  <si>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</si>
  <si>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</si>
  <si>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</si>
  <si>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</si>
  <si>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</si>
  <si>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</si>
  <si>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</si>
  <si>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</si>
  <si>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</si>
  <si>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</si>
  <si>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</si>
  <si>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</si>
  <si>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</si>
  <si>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</si>
  <si>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</si>
  <si>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</si>
  <si>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</si>
  <si>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</si>
  <si>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</si>
  <si>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</si>
  <si>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</si>
  <si>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</si>
  <si>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</si>
  <si>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</si>
  <si>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</si>
  <si>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</si>
  <si>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</si>
  <si>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</si>
  <si>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</si>
  <si>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</si>
  <si>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</si>
  <si>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</si>
  <si>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</si>
  <si>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</si>
  <si>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</si>
  <si>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</si>
  <si>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</si>
  <si>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</si>
  <si>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</si>
  <si>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</si>
  <si>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</si>
  <si>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</si>
  <si>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</si>
  <si>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</si>
  <si>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</si>
  <si>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</si>
  <si>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</si>
  <si>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</si>
  <si>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</si>
  <si>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</si>
  <si>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</si>
  <si>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</si>
  <si>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</si>
  <si>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</si>
  <si>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</si>
  <si>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</si>
  <si>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</si>
  <si>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</si>
  <si>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</si>
  <si>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</si>
  <si>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</si>
  <si>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</si>
  <si>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</si>
  <si>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</si>
  <si>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</si>
  <si>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</si>
  <si>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</si>
  <si>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</si>
  <si>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</si>
  <si>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</si>
  <si>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</si>
  <si>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</si>
  <si>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</si>
  <si>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</si>
  <si>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</si>
  <si>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</si>
  <si>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</si>
  <si>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</si>
  <si>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</si>
  <si>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</si>
  <si>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</si>
  <si>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</si>
  <si>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</si>
  <si>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</si>
  <si>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</si>
  <si>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</si>
  <si>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</si>
  <si>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</si>
  <si>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</si>
  <si>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</si>
  <si>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</si>
  <si>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</si>
  <si>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</si>
  <si>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</si>
  <si>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</si>
  <si>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</si>
  <si>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</si>
  <si>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</si>
  <si>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</si>
  <si>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</si>
  <si>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</si>
  <si>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</si>
  <si>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</si>
  <si>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</si>
  <si>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</si>
  <si>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</si>
  <si>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</si>
  <si>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</si>
  <si>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</si>
  <si>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</si>
  <si>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</si>
  <si>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</si>
  <si>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</si>
  <si>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</si>
  <si>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</si>
  <si>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</si>
  <si>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</si>
  <si>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</si>
  <si>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</si>
  <si>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</si>
  <si>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</si>
  <si>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</si>
  <si>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</si>
  <si>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</si>
  <si>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</si>
  <si>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</si>
  <si>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</si>
  <si>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</si>
  <si>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</si>
  <si>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</si>
  <si>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</si>
  <si>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</si>
  <si>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</si>
  <si>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</si>
  <si>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</si>
  <si>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</si>
  <si>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</si>
  <si>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</si>
  <si>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</si>
  <si>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</si>
  <si>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</si>
  <si>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</si>
  <si>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</si>
  <si>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</si>
  <si>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</si>
  <si>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</si>
  <si>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</si>
  <si>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</si>
  <si>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</si>
  <si>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</si>
  <si>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</si>
  <si>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</si>
  <si>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</si>
  <si>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</si>
  <si>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</si>
  <si>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</si>
  <si>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</si>
  <si>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</si>
  <si>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</si>
  <si>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</si>
  <si>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</si>
  <si>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</si>
  <si>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</si>
  <si>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</si>
  <si>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</si>
  <si>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</si>
  <si>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</si>
  <si>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</si>
  <si>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</si>
  <si>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</si>
  <si>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</si>
  <si>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</si>
  <si>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</si>
  <si>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</si>
  <si>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</si>
  <si>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</si>
  <si>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</si>
  <si>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</si>
  <si>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</si>
  <si>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</si>
  <si>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</si>
  <si>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</si>
  <si>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</si>
  <si>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</si>
  <si>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</si>
  <si>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</si>
  <si>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</si>
  <si>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</si>
  <si>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</si>
  <si>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</si>
  <si>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</si>
  <si>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</si>
  <si>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</si>
  <si>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</si>
  <si>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</si>
  <si>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</si>
  <si>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</si>
  <si>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</si>
  <si>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</si>
  <si>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</si>
  <si>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</si>
  <si>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</si>
  <si>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</si>
  <si>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</si>
  <si>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</si>
  <si>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</si>
  <si>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</si>
  <si>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</si>
  <si>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</si>
  <si>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</si>
  <si>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</si>
  <si>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</si>
  <si>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</si>
  <si>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</si>
  <si>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</si>
  <si>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</si>
  <si>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</si>
  <si>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</si>
  <si>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</si>
  <si>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</si>
  <si>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</si>
  <si>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</si>
  <si>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</si>
  <si>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</si>
  <si>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</si>
  <si>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</si>
  <si>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</si>
  <si>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</si>
  <si>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</si>
  <si>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</si>
  <si>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</si>
  <si>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</si>
  <si>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</si>
  <si>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</si>
  <si>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</si>
  <si>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</si>
  <si>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</si>
  <si>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</si>
  <si>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</si>
  <si>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</si>
  <si>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</si>
  <si>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</si>
  <si>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</si>
  <si>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</si>
  <si>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</si>
  <si>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</si>
  <si>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</si>
  <si>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</si>
  <si>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</si>
  <si>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</si>
  <si>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</si>
  <si>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</si>
  <si>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</si>
  <si>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</si>
  <si>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</si>
  <si>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</si>
  <si>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</si>
  <si>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</si>
  <si>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</si>
  <si>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</si>
  <si>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</si>
  <si>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</si>
  <si>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</si>
  <si>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</si>
  <si>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</si>
  <si>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</si>
  <si>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</si>
  <si>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</si>
  <si>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</si>
  <si>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</si>
  <si>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</si>
  <si>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</si>
  <si>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</si>
  <si>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</si>
  <si>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</si>
  <si>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</si>
  <si>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</si>
  <si>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</si>
  <si>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</si>
  <si>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</si>
  <si>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</si>
  <si>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</si>
  <si>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</si>
  <si>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</si>
  <si>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</si>
  <si>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</si>
  <si>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</si>
  <si>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</si>
  <si>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</si>
  <si>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</si>
  <si>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</si>
  <si>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</si>
  <si>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</si>
  <si>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</si>
  <si>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</si>
  <si>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</si>
  <si>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</si>
  <si>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</si>
  <si>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</si>
  <si>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</si>
  <si>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</si>
  <si>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</si>
  <si>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</si>
  <si>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</si>
  <si>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</si>
  <si>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</si>
  <si>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</si>
  <si>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</si>
  <si>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</si>
  <si>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</si>
  <si>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</si>
  <si>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</si>
  <si>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</si>
  <si>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</si>
  <si>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</si>
  <si>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</si>
  <si>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</si>
  <si>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</si>
  <si>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</si>
  <si>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</si>
  <si>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</si>
  <si>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</si>
  <si>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</si>
  <si>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</si>
  <si>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</si>
  <si>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</si>
  <si>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</si>
  <si>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</si>
  <si>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</si>
  <si>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</si>
  <si>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</si>
  <si>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</si>
  <si>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</si>
  <si>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</si>
  <si>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</si>
  <si>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</si>
  <si>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</si>
  <si>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</si>
  <si>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</si>
  <si>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</si>
  <si>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</si>
  <si>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</si>
  <si>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</si>
  <si>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</si>
  <si>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</si>
  <si>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</si>
  <si>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</si>
  <si>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</si>
  <si>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</si>
  <si>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</si>
  <si>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</si>
  <si>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</si>
  <si>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</si>
  <si>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</si>
  <si>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</si>
  <si>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</si>
  <si>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</si>
  <si>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</si>
  <si>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</si>
  <si>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</si>
  <si>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</si>
  <si>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</si>
  <si>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</si>
  <si>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</si>
  <si>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</si>
  <si>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</si>
  <si>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</si>
  <si>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</si>
  <si>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</si>
  <si>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</si>
  <si>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</si>
  <si>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</si>
  <si>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</si>
  <si>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</si>
  <si>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</si>
  <si>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</si>
  <si>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</si>
  <si>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</si>
  <si>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</si>
  <si>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</si>
  <si>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</si>
  <si>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</si>
  <si>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</si>
  <si>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</si>
  <si>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</si>
  <si>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</si>
  <si>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</si>
  <si>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</si>
  <si>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</si>
  <si>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</si>
  <si>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</si>
  <si>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</si>
  <si>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</si>
  <si>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</si>
  <si>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</si>
  <si>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</si>
  <si>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</si>
  <si>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</si>
  <si>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</si>
  <si>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</si>
  <si>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</si>
  <si>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</si>
  <si>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</si>
  <si>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</si>
  <si>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</si>
  <si>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</si>
  <si>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</si>
  <si>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</si>
  <si>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</si>
  <si>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</si>
  <si>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</si>
  <si>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</si>
  <si>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</si>
  <si>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</si>
  <si>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</si>
  <si>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</si>
  <si>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</si>
  <si>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</si>
  <si>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</si>
  <si>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</si>
  <si>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</si>
  <si>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</si>
  <si>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</si>
  <si>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</si>
  <si>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</si>
  <si>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</si>
  <si>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</si>
  <si>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</si>
  <si>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</si>
  <si>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</si>
  <si>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</si>
  <si>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</si>
  <si>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</si>
  <si>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</si>
  <si>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</si>
  <si>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</si>
  <si>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</si>
  <si>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</si>
  <si>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</si>
  <si>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</si>
  <si>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</si>
  <si>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</si>
  <si>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</si>
  <si>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</si>
  <si>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</si>
  <si>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</si>
  <si>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</si>
  <si>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</si>
  <si>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</si>
  <si>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</si>
  <si>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</si>
  <si>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</si>
  <si>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</si>
  <si>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</si>
  <si>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</si>
  <si>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</si>
  <si>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</si>
  <si>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</si>
  <si>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</si>
  <si>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</si>
  <si>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</si>
  <si>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</si>
  <si>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</si>
  <si>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</si>
  <si>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</si>
  <si>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</si>
  <si>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</si>
  <si>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</si>
  <si>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</si>
  <si>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</si>
  <si>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</si>
  <si>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</si>
  <si>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</si>
  <si>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</si>
  <si>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</si>
  <si>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</si>
  <si>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</si>
  <si>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</si>
  <si>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</si>
  <si>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</si>
  <si>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</si>
  <si>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</si>
  <si>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</si>
  <si>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</si>
  <si>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</si>
  <si>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</si>
  <si>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</si>
  <si>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</si>
  <si>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</si>
  <si>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</si>
  <si>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</si>
  <si>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</si>
  <si>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</si>
  <si>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</si>
  <si>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</si>
  <si>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</si>
  <si>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</si>
  <si>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</si>
  <si>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</si>
  <si>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</si>
  <si>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</si>
  <si>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</si>
  <si>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</si>
  <si>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</si>
  <si>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</si>
  <si>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</si>
  <si>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</si>
  <si>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2019 рік</t>
  </si>
  <si>
    <t>2020 рік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</si>
</sst>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53" applyFill="1">
      <alignment/>
      <protection/>
    </xf>
    <xf numFmtId="0" fontId="7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53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3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49" fontId="10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81" fontId="7" fillId="34" borderId="10" xfId="0" applyNumberFormat="1" applyFont="1" applyFill="1" applyBorder="1" applyAlignment="1">
      <alignment horizontal="right" vertical="center" wrapText="1"/>
    </xf>
    <xf numFmtId="181" fontId="1" fillId="34" borderId="10" xfId="0" applyNumberFormat="1" applyFont="1" applyFill="1" applyBorder="1" applyAlignment="1">
      <alignment horizontal="right" vertical="center" wrapText="1"/>
    </xf>
    <xf numFmtId="181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" fontId="7" fillId="3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SheetLayoutView="100" workbookViewId="0" topLeftCell="A1">
      <selection activeCell="AH58" sqref="AH58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10.2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8"/>
      <c r="C3" s="43" t="s">
        <v>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2:29" ht="18.75">
      <c r="B4" s="38"/>
      <c r="C4" s="43" t="s">
        <v>1406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5:13" ht="15.75">
      <c r="E5" s="6"/>
      <c r="L5" s="3"/>
      <c r="M5" s="3"/>
    </row>
    <row r="6" spans="1:29" ht="35.25" customHeight="1">
      <c r="A6" s="50" t="s">
        <v>4</v>
      </c>
      <c r="B6" s="47" t="s">
        <v>5</v>
      </c>
      <c r="C6" s="53" t="s">
        <v>3</v>
      </c>
      <c r="D6" s="53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 t="s">
        <v>3</v>
      </c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29" ht="100.5" customHeight="1">
      <c r="A7" s="51"/>
      <c r="B7" s="48"/>
      <c r="C7" s="44" t="s">
        <v>6</v>
      </c>
      <c r="D7" s="44"/>
      <c r="E7" s="44" t="s">
        <v>7</v>
      </c>
      <c r="F7" s="44"/>
      <c r="G7" s="44" t="s">
        <v>8</v>
      </c>
      <c r="H7" s="44"/>
      <c r="I7" s="44"/>
      <c r="J7" s="44"/>
      <c r="K7" s="44" t="s">
        <v>9</v>
      </c>
      <c r="L7" s="44"/>
      <c r="M7" s="44"/>
      <c r="N7" s="44"/>
      <c r="O7" s="44" t="s">
        <v>10</v>
      </c>
      <c r="P7" s="44"/>
      <c r="Q7" s="44"/>
      <c r="R7" s="44"/>
      <c r="S7" s="44" t="s">
        <v>11</v>
      </c>
      <c r="T7" s="44"/>
      <c r="U7" s="44"/>
      <c r="V7" s="44"/>
      <c r="W7" s="44" t="s">
        <v>12</v>
      </c>
      <c r="X7" s="44"/>
      <c r="Y7" s="44" t="s">
        <v>13</v>
      </c>
      <c r="Z7" s="44"/>
      <c r="AA7" s="44" t="s">
        <v>14</v>
      </c>
      <c r="AB7" s="44"/>
      <c r="AC7" s="55" t="s">
        <v>47</v>
      </c>
    </row>
    <row r="8" spans="1:29" ht="17.25" customHeight="1">
      <c r="A8" s="51"/>
      <c r="B8" s="48"/>
      <c r="C8" s="44"/>
      <c r="D8" s="44"/>
      <c r="E8" s="44"/>
      <c r="F8" s="44"/>
      <c r="G8" s="45" t="s">
        <v>1405</v>
      </c>
      <c r="H8" s="46"/>
      <c r="I8" s="42" t="s">
        <v>1406</v>
      </c>
      <c r="J8" s="42"/>
      <c r="K8" s="42" t="s">
        <v>1405</v>
      </c>
      <c r="L8" s="42"/>
      <c r="M8" s="42" t="s">
        <v>1406</v>
      </c>
      <c r="N8" s="42"/>
      <c r="O8" s="42" t="s">
        <v>1405</v>
      </c>
      <c r="P8" s="42"/>
      <c r="Q8" s="42" t="s">
        <v>1406</v>
      </c>
      <c r="R8" s="42"/>
      <c r="S8" s="42" t="s">
        <v>1405</v>
      </c>
      <c r="T8" s="42"/>
      <c r="U8" s="42" t="s">
        <v>1406</v>
      </c>
      <c r="V8" s="42"/>
      <c r="W8" s="41" t="s">
        <v>1405</v>
      </c>
      <c r="X8" s="41" t="s">
        <v>1406</v>
      </c>
      <c r="Y8" s="41" t="s">
        <v>1405</v>
      </c>
      <c r="Z8" s="41" t="s">
        <v>1406</v>
      </c>
      <c r="AA8" s="41" t="s">
        <v>1405</v>
      </c>
      <c r="AB8" s="41" t="s">
        <v>1406</v>
      </c>
      <c r="AC8" s="56"/>
    </row>
    <row r="9" spans="1:29" ht="48" customHeight="1">
      <c r="A9" s="52"/>
      <c r="B9" s="49"/>
      <c r="C9" s="7" t="s">
        <v>1405</v>
      </c>
      <c r="D9" s="7" t="s">
        <v>1406</v>
      </c>
      <c r="E9" s="7" t="s">
        <v>1405</v>
      </c>
      <c r="F9" s="7" t="s">
        <v>1406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41"/>
      <c r="X9" s="41"/>
      <c r="Y9" s="41"/>
      <c r="Z9" s="41"/>
      <c r="AA9" s="41"/>
      <c r="AB9" s="41"/>
      <c r="AC9" s="57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1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5"/>
      <c r="AD11" s="5" t="str">
        <f aca="true" t="shared" si="0" ref="AD11:AD64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3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6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6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3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6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6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6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6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6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6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6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6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6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6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6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6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6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3"/>
      <c r="H28" s="33"/>
      <c r="I28" s="33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6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6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6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6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6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6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3"/>
      <c r="H34" s="33"/>
      <c r="I34" s="33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6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6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>
      <c r="A36" s="29" t="s">
        <v>21</v>
      </c>
      <c r="B36" s="16" t="s">
        <v>97</v>
      </c>
      <c r="C36" s="10">
        <v>29</v>
      </c>
      <c r="D36" s="10">
        <v>29</v>
      </c>
      <c r="E36" s="10">
        <v>176</v>
      </c>
      <c r="F36" s="10">
        <v>176</v>
      </c>
      <c r="G36" s="32">
        <v>23.81</v>
      </c>
      <c r="H36" s="32">
        <v>2.19</v>
      </c>
      <c r="I36" s="32">
        <v>17.61</v>
      </c>
      <c r="J36" s="32">
        <v>2.34</v>
      </c>
      <c r="K36" s="31">
        <v>1.1</v>
      </c>
      <c r="L36" s="31">
        <v>0.56</v>
      </c>
      <c r="M36" s="31">
        <v>0.85</v>
      </c>
      <c r="N36" s="31">
        <v>0.55</v>
      </c>
      <c r="O36" s="31">
        <v>16.87</v>
      </c>
      <c r="P36" s="31">
        <v>11.74</v>
      </c>
      <c r="Q36" s="31">
        <v>15.2</v>
      </c>
      <c r="R36" s="31">
        <v>10.15</v>
      </c>
      <c r="S36" s="31">
        <v>15.69</v>
      </c>
      <c r="T36" s="31">
        <v>15.47</v>
      </c>
      <c r="U36" s="31">
        <v>16.88</v>
      </c>
      <c r="V36" s="31">
        <v>16.66</v>
      </c>
      <c r="W36" s="31"/>
      <c r="X36" s="31">
        <v>0.01</v>
      </c>
      <c r="Y36" s="31">
        <v>0.04</v>
      </c>
      <c r="Z36" s="31">
        <v>0.03</v>
      </c>
      <c r="AA36" s="31">
        <v>57.47</v>
      </c>
      <c r="AB36" s="31">
        <v>50.58</v>
      </c>
      <c r="AC36" s="35">
        <f>AD36</f>
        <v>-11.988863755002612</v>
      </c>
      <c r="AD36" s="18">
        <f t="shared" si="0"/>
        <v>-11.988863755002612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>
      <c r="A37" s="28" t="s">
        <v>98</v>
      </c>
      <c r="B37" s="14" t="s">
        <v>99</v>
      </c>
      <c r="C37" s="13">
        <v>1</v>
      </c>
      <c r="D37" s="13">
        <v>1</v>
      </c>
      <c r="E37" s="13">
        <v>5</v>
      </c>
      <c r="F37" s="13">
        <v>5</v>
      </c>
      <c r="G37" s="33">
        <v>17.236363636363638</v>
      </c>
      <c r="H37" s="33">
        <v>1.8</v>
      </c>
      <c r="I37" s="33">
        <v>11.31</v>
      </c>
      <c r="J37" s="33">
        <v>2.13</v>
      </c>
      <c r="K37" s="34">
        <v>0.7636363636363637</v>
      </c>
      <c r="L37" s="34">
        <v>0.5818181818181819</v>
      </c>
      <c r="M37" s="34">
        <v>0.37</v>
      </c>
      <c r="N37" s="34">
        <v>0.36</v>
      </c>
      <c r="O37" s="34">
        <v>25.90909090909091</v>
      </c>
      <c r="P37" s="34">
        <v>19.018181818181816</v>
      </c>
      <c r="Q37" s="34">
        <v>19.59</v>
      </c>
      <c r="R37" s="34">
        <v>11.95</v>
      </c>
      <c r="S37" s="34">
        <v>13.890909090909092</v>
      </c>
      <c r="T37" s="34">
        <v>13.672727272727274</v>
      </c>
      <c r="U37" s="34">
        <v>14.56</v>
      </c>
      <c r="V37" s="34">
        <v>14.42</v>
      </c>
      <c r="W37" s="34"/>
      <c r="X37" s="34">
        <v>0</v>
      </c>
      <c r="Y37" s="34">
        <v>0.18181818181818182</v>
      </c>
      <c r="Z37" s="34">
        <v>0.07</v>
      </c>
      <c r="AA37" s="34">
        <v>57.8</v>
      </c>
      <c r="AB37" s="34">
        <v>45.89</v>
      </c>
      <c r="AC37" s="35">
        <f aca="true" t="shared" si="2" ref="AC37:AC65">AD37</f>
        <v>-20.605536332179923</v>
      </c>
      <c r="AD37" s="5">
        <f t="shared" si="0"/>
        <v>-20.605536332179923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>
      <c r="A38" s="28" t="s">
        <v>100</v>
      </c>
      <c r="B38" s="14" t="s">
        <v>101</v>
      </c>
      <c r="C38" s="13">
        <v>1</v>
      </c>
      <c r="D38" s="13">
        <v>1</v>
      </c>
      <c r="E38" s="13">
        <v>6</v>
      </c>
      <c r="F38" s="13">
        <v>6</v>
      </c>
      <c r="G38" s="33">
        <v>14.363636363636365</v>
      </c>
      <c r="H38" s="33">
        <v>4.166666666666667</v>
      </c>
      <c r="I38" s="33">
        <v>19.24</v>
      </c>
      <c r="J38" s="33">
        <v>3.95</v>
      </c>
      <c r="K38" s="34">
        <v>0.6363636363636364</v>
      </c>
      <c r="L38" s="34">
        <v>0.5</v>
      </c>
      <c r="M38" s="34">
        <v>0.55</v>
      </c>
      <c r="N38" s="34">
        <v>0.53</v>
      </c>
      <c r="O38" s="34">
        <v>17.227272727272727</v>
      </c>
      <c r="P38" s="34">
        <v>12.818181818181818</v>
      </c>
      <c r="Q38" s="34">
        <v>13.85</v>
      </c>
      <c r="R38" s="34">
        <v>10.62</v>
      </c>
      <c r="S38" s="34">
        <v>20.106060606060606</v>
      </c>
      <c r="T38" s="34">
        <v>19.863636363636363</v>
      </c>
      <c r="U38" s="34">
        <v>22.58</v>
      </c>
      <c r="V38" s="34">
        <v>22.42</v>
      </c>
      <c r="W38" s="34"/>
      <c r="X38" s="34">
        <v>0</v>
      </c>
      <c r="Y38" s="34">
        <v>0.0303030303030303</v>
      </c>
      <c r="Z38" s="34">
        <v>0.02</v>
      </c>
      <c r="AA38" s="34">
        <v>62.71212121212122</v>
      </c>
      <c r="AB38" s="34">
        <v>56.28</v>
      </c>
      <c r="AC38" s="35">
        <f t="shared" si="2"/>
        <v>-10.256583715873404</v>
      </c>
      <c r="AD38" s="5">
        <f t="shared" si="0"/>
        <v>-10.256583715873404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>
      <c r="A39" s="28" t="s">
        <v>154</v>
      </c>
      <c r="B39" s="14" t="s">
        <v>155</v>
      </c>
      <c r="C39" s="13">
        <v>1</v>
      </c>
      <c r="D39" s="13">
        <v>1</v>
      </c>
      <c r="E39" s="13">
        <v>43</v>
      </c>
      <c r="F39" s="13">
        <v>43</v>
      </c>
      <c r="G39" s="33">
        <v>43.59196617336152</v>
      </c>
      <c r="H39" s="33">
        <v>2.1437632135306552</v>
      </c>
      <c r="I39" s="33">
        <v>31.15</v>
      </c>
      <c r="J39" s="33">
        <v>2.08</v>
      </c>
      <c r="K39" s="34">
        <v>1.4207188160676532</v>
      </c>
      <c r="L39" s="34">
        <v>1.0613107822410148</v>
      </c>
      <c r="M39" s="34">
        <v>1.1</v>
      </c>
      <c r="N39" s="34">
        <v>0.96</v>
      </c>
      <c r="O39" s="34">
        <v>17.093023255813954</v>
      </c>
      <c r="P39" s="34">
        <v>10.572938689217759</v>
      </c>
      <c r="Q39" s="34">
        <v>16.51</v>
      </c>
      <c r="R39" s="34">
        <v>9.66</v>
      </c>
      <c r="S39" s="34">
        <v>19.906976744186046</v>
      </c>
      <c r="T39" s="34">
        <v>19.733615221987318</v>
      </c>
      <c r="U39" s="34">
        <v>21.39</v>
      </c>
      <c r="V39" s="34">
        <v>21.16</v>
      </c>
      <c r="W39" s="40">
        <v>0.01</v>
      </c>
      <c r="X39" s="34">
        <v>0.2</v>
      </c>
      <c r="Y39" s="34">
        <v>0.03382663847780127</v>
      </c>
      <c r="Z39" s="34">
        <v>0.05</v>
      </c>
      <c r="AA39" s="34">
        <v>82.01268498942918</v>
      </c>
      <c r="AB39" s="34">
        <v>70.22</v>
      </c>
      <c r="AC39" s="35">
        <f t="shared" si="2"/>
        <v>-14.379098783254278</v>
      </c>
      <c r="AD39" s="5">
        <f>IF(AA39=0,"0",AB39/AA39*100-100)</f>
        <v>-14.379098783254278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>
      <c r="A40" s="28" t="s">
        <v>102</v>
      </c>
      <c r="B40" s="14" t="s">
        <v>103</v>
      </c>
      <c r="C40" s="13">
        <v>1</v>
      </c>
      <c r="D40" s="13">
        <v>1</v>
      </c>
      <c r="E40" s="13">
        <v>8</v>
      </c>
      <c r="F40" s="13">
        <v>8</v>
      </c>
      <c r="G40" s="33">
        <v>10.306818181818182</v>
      </c>
      <c r="H40" s="33">
        <v>2.2045454545454546</v>
      </c>
      <c r="I40" s="33">
        <v>12</v>
      </c>
      <c r="J40" s="33">
        <v>2.28</v>
      </c>
      <c r="K40" s="34">
        <v>0.8181818181818182</v>
      </c>
      <c r="L40" s="34">
        <v>0.4659090909090909</v>
      </c>
      <c r="M40" s="34">
        <v>0.7</v>
      </c>
      <c r="N40" s="34">
        <v>0.61</v>
      </c>
      <c r="O40" s="34">
        <v>19.03409090909091</v>
      </c>
      <c r="P40" s="34">
        <v>12.352272727272727</v>
      </c>
      <c r="Q40" s="34">
        <v>18.88</v>
      </c>
      <c r="R40" s="34">
        <v>11.32</v>
      </c>
      <c r="S40" s="34">
        <v>15.806818181818182</v>
      </c>
      <c r="T40" s="34">
        <v>15.556818181818182</v>
      </c>
      <c r="U40" s="34">
        <v>16.14</v>
      </c>
      <c r="V40" s="34">
        <v>16.01</v>
      </c>
      <c r="W40" s="34"/>
      <c r="X40" s="34">
        <v>0</v>
      </c>
      <c r="Y40" s="34">
        <v>0.06818181818181818</v>
      </c>
      <c r="Z40" s="34">
        <v>0.03</v>
      </c>
      <c r="AA40" s="34">
        <v>45.96590909090909</v>
      </c>
      <c r="AB40" s="34">
        <v>45.75</v>
      </c>
      <c r="AC40" s="35">
        <f t="shared" si="2"/>
        <v>-0.4697156983930739</v>
      </c>
      <c r="AD40" s="5">
        <f t="shared" si="0"/>
        <v>-0.4697156983930739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>
      <c r="A41" s="28" t="s">
        <v>104</v>
      </c>
      <c r="B41" s="14" t="s">
        <v>105</v>
      </c>
      <c r="C41" s="13">
        <v>1</v>
      </c>
      <c r="D41" s="13">
        <v>1</v>
      </c>
      <c r="E41" s="13">
        <v>6</v>
      </c>
      <c r="F41" s="13">
        <v>6</v>
      </c>
      <c r="G41" s="33">
        <v>29.03030303030303</v>
      </c>
      <c r="H41" s="33">
        <v>4.7272727272727275</v>
      </c>
      <c r="I41" s="33">
        <v>16.76</v>
      </c>
      <c r="J41" s="33">
        <v>4.15</v>
      </c>
      <c r="K41" s="34">
        <v>0.6363636363636364</v>
      </c>
      <c r="L41" s="34">
        <v>0.22727272727272727</v>
      </c>
      <c r="M41" s="34">
        <v>0.55</v>
      </c>
      <c r="N41" s="34">
        <v>0.35</v>
      </c>
      <c r="O41" s="34">
        <v>26.10606060606061</v>
      </c>
      <c r="P41" s="34">
        <v>19.136363636363637</v>
      </c>
      <c r="Q41" s="34">
        <v>16.58</v>
      </c>
      <c r="R41" s="34">
        <v>13.29</v>
      </c>
      <c r="S41" s="34">
        <v>24.469696969696972</v>
      </c>
      <c r="T41" s="34">
        <v>23.8030303030303</v>
      </c>
      <c r="U41" s="34">
        <v>21.89</v>
      </c>
      <c r="V41" s="34">
        <v>20.97</v>
      </c>
      <c r="W41" s="34"/>
      <c r="X41" s="34">
        <v>0</v>
      </c>
      <c r="Y41" s="34">
        <v>0.045454545454545456</v>
      </c>
      <c r="Z41" s="34">
        <v>0</v>
      </c>
      <c r="AA41" s="34">
        <v>80.24242424242424</v>
      </c>
      <c r="AB41" s="34">
        <v>55.77</v>
      </c>
      <c r="AC41" s="35">
        <f t="shared" si="2"/>
        <v>-30.498111782477338</v>
      </c>
      <c r="AD41" s="5">
        <f t="shared" si="0"/>
        <v>-30.498111782477338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>
      <c r="A42" s="28" t="s">
        <v>106</v>
      </c>
      <c r="B42" s="14" t="s">
        <v>107</v>
      </c>
      <c r="C42" s="13">
        <v>1</v>
      </c>
      <c r="D42" s="13">
        <v>1</v>
      </c>
      <c r="E42" s="13">
        <v>8</v>
      </c>
      <c r="F42" s="13">
        <v>8</v>
      </c>
      <c r="G42" s="33">
        <v>18.28409090909091</v>
      </c>
      <c r="H42" s="33">
        <v>1.9772727272727273</v>
      </c>
      <c r="I42" s="33">
        <v>13.16</v>
      </c>
      <c r="J42" s="33">
        <v>2.1</v>
      </c>
      <c r="K42" s="34">
        <v>0.29545454545454547</v>
      </c>
      <c r="L42" s="34">
        <v>0.23863636363636365</v>
      </c>
      <c r="M42" s="34">
        <v>0.4</v>
      </c>
      <c r="N42" s="34">
        <v>0.36</v>
      </c>
      <c r="O42" s="34">
        <v>15.465909090909092</v>
      </c>
      <c r="P42" s="34">
        <v>10.215909090909092</v>
      </c>
      <c r="Q42" s="34">
        <v>15.47</v>
      </c>
      <c r="R42" s="34">
        <v>9.57</v>
      </c>
      <c r="S42" s="34">
        <v>9.022727272727273</v>
      </c>
      <c r="T42" s="34">
        <v>8.988636363636363</v>
      </c>
      <c r="U42" s="34">
        <v>12.31</v>
      </c>
      <c r="V42" s="34">
        <v>12.23</v>
      </c>
      <c r="W42" s="34"/>
      <c r="X42" s="34">
        <v>0</v>
      </c>
      <c r="Y42" s="34">
        <v>0.03409090909090909</v>
      </c>
      <c r="Z42" s="34">
        <v>0.02</v>
      </c>
      <c r="AA42" s="34">
        <v>43.06818181818182</v>
      </c>
      <c r="AB42" s="34">
        <v>41.35</v>
      </c>
      <c r="AC42" s="35">
        <f t="shared" si="2"/>
        <v>-3.989445910290229</v>
      </c>
      <c r="AD42" s="5">
        <f t="shared" si="0"/>
        <v>-3.989445910290229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>
      <c r="A43" s="28" t="s">
        <v>108</v>
      </c>
      <c r="B43" s="14" t="s">
        <v>109</v>
      </c>
      <c r="C43" s="13">
        <v>1</v>
      </c>
      <c r="D43" s="13">
        <v>1</v>
      </c>
      <c r="E43" s="13">
        <v>4</v>
      </c>
      <c r="F43" s="13">
        <v>4</v>
      </c>
      <c r="G43" s="33">
        <v>14.613636363636363</v>
      </c>
      <c r="H43" s="33">
        <v>1.3636363636363635</v>
      </c>
      <c r="I43" s="33">
        <v>12.1</v>
      </c>
      <c r="J43" s="33">
        <v>2.3</v>
      </c>
      <c r="K43" s="34">
        <v>0.2727272727272727</v>
      </c>
      <c r="L43" s="34">
        <v>0.20454545454545456</v>
      </c>
      <c r="M43" s="34">
        <v>0.23</v>
      </c>
      <c r="N43" s="34">
        <v>0.2</v>
      </c>
      <c r="O43" s="34">
        <v>15.909090909090908</v>
      </c>
      <c r="P43" s="34">
        <v>12.818181818181818</v>
      </c>
      <c r="Q43" s="34">
        <v>12.91</v>
      </c>
      <c r="R43" s="34">
        <v>10.3</v>
      </c>
      <c r="S43" s="34">
        <v>17.977272727272727</v>
      </c>
      <c r="T43" s="34">
        <v>17.272727272727273</v>
      </c>
      <c r="U43" s="34">
        <v>15.39</v>
      </c>
      <c r="V43" s="34">
        <v>15.18</v>
      </c>
      <c r="W43" s="34"/>
      <c r="X43" s="34">
        <v>0</v>
      </c>
      <c r="Y43" s="34">
        <v>0.022727272727272728</v>
      </c>
      <c r="Z43" s="34">
        <v>0</v>
      </c>
      <c r="AA43" s="34">
        <v>48.77272727272727</v>
      </c>
      <c r="AB43" s="34">
        <v>40.61</v>
      </c>
      <c r="AC43" s="35">
        <f t="shared" si="2"/>
        <v>-16.73625349487419</v>
      </c>
      <c r="AD43" s="5">
        <f t="shared" si="0"/>
        <v>-16.73625349487419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>
      <c r="A44" s="28" t="s">
        <v>110</v>
      </c>
      <c r="B44" s="14" t="s">
        <v>111</v>
      </c>
      <c r="C44" s="13">
        <v>1</v>
      </c>
      <c r="D44" s="13">
        <v>1</v>
      </c>
      <c r="E44" s="13">
        <v>6</v>
      </c>
      <c r="F44" s="13">
        <v>6</v>
      </c>
      <c r="G44" s="33">
        <v>27.863636363636363</v>
      </c>
      <c r="H44" s="33">
        <v>3.4242424242424243</v>
      </c>
      <c r="I44" s="33">
        <v>19.85</v>
      </c>
      <c r="J44" s="33">
        <v>3.59</v>
      </c>
      <c r="K44" s="34">
        <v>0.9090909090909091</v>
      </c>
      <c r="L44" s="34">
        <v>0.8030303030303031</v>
      </c>
      <c r="M44" s="34">
        <v>0.76</v>
      </c>
      <c r="N44" s="34">
        <v>0.74</v>
      </c>
      <c r="O44" s="34">
        <v>18.651515151515152</v>
      </c>
      <c r="P44" s="34">
        <v>12.287878787878787</v>
      </c>
      <c r="Q44" s="34">
        <v>17.88</v>
      </c>
      <c r="R44" s="34">
        <v>12.08</v>
      </c>
      <c r="S44" s="34">
        <v>30.166666666666664</v>
      </c>
      <c r="T44" s="34">
        <v>29.924242424242426</v>
      </c>
      <c r="U44" s="34">
        <v>27.82</v>
      </c>
      <c r="V44" s="34">
        <v>27.5</v>
      </c>
      <c r="W44" s="34"/>
      <c r="X44" s="34">
        <v>0</v>
      </c>
      <c r="Y44" s="34">
        <v>0.0606060606060606</v>
      </c>
      <c r="Z44" s="34">
        <v>0.05</v>
      </c>
      <c r="AA44" s="34">
        <v>77.5909090909091</v>
      </c>
      <c r="AB44" s="34">
        <v>66.35</v>
      </c>
      <c r="AC44" s="35">
        <f t="shared" si="2"/>
        <v>-14.487404803749286</v>
      </c>
      <c r="AD44" s="5">
        <f t="shared" si="0"/>
        <v>-14.487404803749286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>
      <c r="A45" s="28" t="s">
        <v>112</v>
      </c>
      <c r="B45" s="14" t="s">
        <v>113</v>
      </c>
      <c r="C45" s="13">
        <v>1</v>
      </c>
      <c r="D45" s="13">
        <v>1</v>
      </c>
      <c r="E45" s="13">
        <v>8</v>
      </c>
      <c r="F45" s="13">
        <v>8</v>
      </c>
      <c r="G45" s="33">
        <v>21.556818181818183</v>
      </c>
      <c r="H45" s="33">
        <v>2.477272727272727</v>
      </c>
      <c r="I45" s="33">
        <v>19.74</v>
      </c>
      <c r="J45" s="33">
        <v>2.13</v>
      </c>
      <c r="K45" s="34">
        <v>0.36363636363636365</v>
      </c>
      <c r="L45" s="34">
        <v>0.3068181818181818</v>
      </c>
      <c r="M45" s="34">
        <v>0.47</v>
      </c>
      <c r="N45" s="34">
        <v>0.44</v>
      </c>
      <c r="O45" s="34">
        <v>16.25</v>
      </c>
      <c r="P45" s="34">
        <v>11.988636363636363</v>
      </c>
      <c r="Q45" s="34">
        <v>15.45</v>
      </c>
      <c r="R45" s="34">
        <v>9.13</v>
      </c>
      <c r="S45" s="34">
        <v>13.329545454545455</v>
      </c>
      <c r="T45" s="34">
        <v>13.159090909090908</v>
      </c>
      <c r="U45" s="34">
        <v>13.7</v>
      </c>
      <c r="V45" s="34">
        <v>13.53</v>
      </c>
      <c r="W45" s="34"/>
      <c r="X45" s="34">
        <v>0</v>
      </c>
      <c r="Y45" s="34">
        <v>0.011363636363636364</v>
      </c>
      <c r="Z45" s="34">
        <v>0.05</v>
      </c>
      <c r="AA45" s="34">
        <v>51.5</v>
      </c>
      <c r="AB45" s="34">
        <v>49.41</v>
      </c>
      <c r="AC45" s="35">
        <f t="shared" si="2"/>
        <v>-4.05825242718447</v>
      </c>
      <c r="AD45" s="5">
        <f t="shared" si="0"/>
        <v>-4.05825242718447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>
      <c r="A46" s="28" t="s">
        <v>114</v>
      </c>
      <c r="B46" s="14" t="s">
        <v>115</v>
      </c>
      <c r="C46" s="13">
        <v>1</v>
      </c>
      <c r="D46" s="13">
        <v>1</v>
      </c>
      <c r="E46" s="13">
        <v>4</v>
      </c>
      <c r="F46" s="13">
        <v>4</v>
      </c>
      <c r="G46" s="33">
        <v>20.113636363636363</v>
      </c>
      <c r="H46" s="33">
        <v>0.6363636363636364</v>
      </c>
      <c r="I46" s="33">
        <v>15.16</v>
      </c>
      <c r="J46" s="33">
        <v>2.05</v>
      </c>
      <c r="K46" s="34">
        <v>0.36363636363636365</v>
      </c>
      <c r="L46" s="34">
        <v>0.20454545454545456</v>
      </c>
      <c r="M46" s="34">
        <v>0.34</v>
      </c>
      <c r="N46" s="34">
        <v>0.32</v>
      </c>
      <c r="O46" s="34">
        <v>13.068181818181818</v>
      </c>
      <c r="P46" s="34">
        <v>10.25</v>
      </c>
      <c r="Q46" s="34">
        <v>10.11</v>
      </c>
      <c r="R46" s="34">
        <v>7.7</v>
      </c>
      <c r="S46" s="34">
        <v>10.931818181818182</v>
      </c>
      <c r="T46" s="34">
        <v>10.886363636363637</v>
      </c>
      <c r="U46" s="34">
        <v>15.09</v>
      </c>
      <c r="V46" s="34">
        <v>15.07</v>
      </c>
      <c r="W46" s="34"/>
      <c r="X46" s="34">
        <v>0</v>
      </c>
      <c r="Y46" s="34">
        <v>0.022727272727272728</v>
      </c>
      <c r="Z46" s="34">
        <v>0</v>
      </c>
      <c r="AA46" s="34">
        <v>44.47727272727273</v>
      </c>
      <c r="AB46" s="34">
        <v>40.7</v>
      </c>
      <c r="AC46" s="35">
        <f t="shared" si="2"/>
        <v>-8.492590700051096</v>
      </c>
      <c r="AD46" s="5">
        <f t="shared" si="0"/>
        <v>-8.492590700051096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>
      <c r="A47" s="28" t="s">
        <v>116</v>
      </c>
      <c r="B47" s="14" t="s">
        <v>117</v>
      </c>
      <c r="C47" s="13">
        <v>1</v>
      </c>
      <c r="D47" s="13">
        <v>1</v>
      </c>
      <c r="E47" s="13">
        <v>3</v>
      </c>
      <c r="F47" s="13">
        <v>3</v>
      </c>
      <c r="G47" s="33">
        <v>23.393939393939394</v>
      </c>
      <c r="H47" s="33">
        <v>1.2424242424242424</v>
      </c>
      <c r="I47" s="33">
        <v>19.4</v>
      </c>
      <c r="J47" s="33">
        <v>2.73</v>
      </c>
      <c r="K47" s="34">
        <v>1.6666666666666665</v>
      </c>
      <c r="L47" s="34">
        <v>0.8181818181818182</v>
      </c>
      <c r="M47" s="34">
        <v>0.94</v>
      </c>
      <c r="N47" s="34">
        <v>0.42</v>
      </c>
      <c r="O47" s="34">
        <v>17.757575757575758</v>
      </c>
      <c r="P47" s="34">
        <v>11.454545454545455</v>
      </c>
      <c r="Q47" s="34">
        <v>17.33</v>
      </c>
      <c r="R47" s="34">
        <v>9.67</v>
      </c>
      <c r="S47" s="34">
        <v>17.90909090909091</v>
      </c>
      <c r="T47" s="34">
        <v>17.09090909090909</v>
      </c>
      <c r="U47" s="34">
        <v>26.97</v>
      </c>
      <c r="V47" s="34">
        <v>26</v>
      </c>
      <c r="W47" s="34"/>
      <c r="X47" s="34">
        <v>0</v>
      </c>
      <c r="Y47" s="34">
        <v>0</v>
      </c>
      <c r="Z47" s="34">
        <v>0.03</v>
      </c>
      <c r="AA47" s="34">
        <v>60.72727272727273</v>
      </c>
      <c r="AB47" s="34">
        <v>64.67</v>
      </c>
      <c r="AC47" s="35">
        <f t="shared" si="2"/>
        <v>6.4925149700598865</v>
      </c>
      <c r="AD47" s="5">
        <f t="shared" si="0"/>
        <v>6.4925149700598865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>
      <c r="A48" s="28" t="s">
        <v>118</v>
      </c>
      <c r="B48" s="14" t="s">
        <v>119</v>
      </c>
      <c r="C48" s="13">
        <v>1</v>
      </c>
      <c r="D48" s="13">
        <v>1</v>
      </c>
      <c r="E48" s="13">
        <v>4</v>
      </c>
      <c r="F48" s="13">
        <v>4</v>
      </c>
      <c r="G48" s="33">
        <v>13.431818181818182</v>
      </c>
      <c r="H48" s="33">
        <v>1.4545454545454546</v>
      </c>
      <c r="I48" s="33">
        <v>6.84</v>
      </c>
      <c r="J48" s="33">
        <v>1.14</v>
      </c>
      <c r="K48" s="34">
        <v>0.7954545454545454</v>
      </c>
      <c r="L48" s="34">
        <v>0.5909090909090909</v>
      </c>
      <c r="M48" s="34">
        <v>0.68</v>
      </c>
      <c r="N48" s="34">
        <v>0.64</v>
      </c>
      <c r="O48" s="34">
        <v>18.636363636363637</v>
      </c>
      <c r="P48" s="34">
        <v>14.272727272727273</v>
      </c>
      <c r="Q48" s="34">
        <v>15.36</v>
      </c>
      <c r="R48" s="34">
        <v>11.57</v>
      </c>
      <c r="S48" s="34">
        <v>19.59090909090909</v>
      </c>
      <c r="T48" s="34">
        <v>19.227272727272727</v>
      </c>
      <c r="U48" s="34">
        <v>17.45</v>
      </c>
      <c r="V48" s="34">
        <v>17.14</v>
      </c>
      <c r="W48" s="34"/>
      <c r="X48" s="34">
        <v>0</v>
      </c>
      <c r="Y48" s="34">
        <v>0</v>
      </c>
      <c r="Z48" s="34">
        <v>0</v>
      </c>
      <c r="AA48" s="34">
        <v>52.45454545454545</v>
      </c>
      <c r="AB48" s="34">
        <v>40.34</v>
      </c>
      <c r="AC48" s="35">
        <f t="shared" si="2"/>
        <v>-23.095320623916805</v>
      </c>
      <c r="AD48" s="5">
        <f t="shared" si="0"/>
        <v>-23.095320623916805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>
      <c r="A49" s="28" t="s">
        <v>120</v>
      </c>
      <c r="B49" s="14" t="s">
        <v>121</v>
      </c>
      <c r="C49" s="13">
        <v>1</v>
      </c>
      <c r="D49" s="13">
        <v>1</v>
      </c>
      <c r="E49" s="13">
        <v>4</v>
      </c>
      <c r="F49" s="13">
        <v>4</v>
      </c>
      <c r="G49" s="33">
        <v>15.681818181818182</v>
      </c>
      <c r="H49" s="33">
        <v>0.9318181818181818</v>
      </c>
      <c r="I49" s="33">
        <v>13.85</v>
      </c>
      <c r="J49" s="33">
        <v>2.36</v>
      </c>
      <c r="K49" s="34">
        <v>0.8409090909090909</v>
      </c>
      <c r="L49" s="34">
        <v>0.75</v>
      </c>
      <c r="M49" s="34">
        <v>1.02</v>
      </c>
      <c r="N49" s="34">
        <v>0.98</v>
      </c>
      <c r="O49" s="34">
        <v>14.295454545454545</v>
      </c>
      <c r="P49" s="34">
        <v>10.636363636363637</v>
      </c>
      <c r="Q49" s="34">
        <v>14.18</v>
      </c>
      <c r="R49" s="34">
        <v>10.57</v>
      </c>
      <c r="S49" s="34">
        <v>11.727272727272727</v>
      </c>
      <c r="T49" s="34">
        <v>11.636363636363637</v>
      </c>
      <c r="U49" s="34">
        <v>13.86</v>
      </c>
      <c r="V49" s="34">
        <v>13.77</v>
      </c>
      <c r="W49" s="34"/>
      <c r="X49" s="34">
        <v>0.05</v>
      </c>
      <c r="Y49" s="34">
        <v>0.022727272727272728</v>
      </c>
      <c r="Z49" s="34">
        <v>0.02</v>
      </c>
      <c r="AA49" s="34">
        <v>42.54545454545455</v>
      </c>
      <c r="AB49" s="34">
        <v>42.98</v>
      </c>
      <c r="AC49" s="35">
        <f t="shared" si="2"/>
        <v>1.0213675213674946</v>
      </c>
      <c r="AD49" s="5">
        <f t="shared" si="0"/>
        <v>1.0213675213674946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>
      <c r="A50" s="28" t="s">
        <v>122</v>
      </c>
      <c r="B50" s="14" t="s">
        <v>123</v>
      </c>
      <c r="C50" s="13">
        <v>1</v>
      </c>
      <c r="D50" s="13">
        <v>1</v>
      </c>
      <c r="E50" s="13">
        <v>6</v>
      </c>
      <c r="F50" s="13">
        <v>6</v>
      </c>
      <c r="G50" s="33">
        <v>19.71212121212121</v>
      </c>
      <c r="H50" s="33">
        <v>3.3030303030303028</v>
      </c>
      <c r="I50" s="33">
        <v>12.67</v>
      </c>
      <c r="J50" s="33">
        <v>3.26</v>
      </c>
      <c r="K50" s="34">
        <v>0.5757575757575757</v>
      </c>
      <c r="L50" s="34">
        <v>0.3939393939393939</v>
      </c>
      <c r="M50" s="34">
        <v>0.35</v>
      </c>
      <c r="N50" s="34">
        <v>0.33</v>
      </c>
      <c r="O50" s="34">
        <v>18.06060606060606</v>
      </c>
      <c r="P50" s="34">
        <v>11.409090909090908</v>
      </c>
      <c r="Q50" s="34">
        <v>16.38</v>
      </c>
      <c r="R50" s="34">
        <v>10.77</v>
      </c>
      <c r="S50" s="34">
        <v>10.196969696969697</v>
      </c>
      <c r="T50" s="34">
        <v>10</v>
      </c>
      <c r="U50" s="34">
        <v>12.3</v>
      </c>
      <c r="V50" s="34">
        <v>12.14</v>
      </c>
      <c r="W50" s="34"/>
      <c r="X50" s="34">
        <v>0</v>
      </c>
      <c r="Y50" s="34">
        <v>0.0606060606060606</v>
      </c>
      <c r="Z50" s="34">
        <v>0.02</v>
      </c>
      <c r="AA50" s="34">
        <v>48.54545454545455</v>
      </c>
      <c r="AB50" s="34">
        <v>41.71</v>
      </c>
      <c r="AC50" s="35">
        <f t="shared" si="2"/>
        <v>-14.080524344569284</v>
      </c>
      <c r="AD50" s="5">
        <f t="shared" si="0"/>
        <v>-14.080524344569284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>
      <c r="A51" s="28" t="s">
        <v>124</v>
      </c>
      <c r="B51" s="14" t="s">
        <v>125</v>
      </c>
      <c r="C51" s="13">
        <v>1</v>
      </c>
      <c r="D51" s="13">
        <v>1</v>
      </c>
      <c r="E51" s="13">
        <v>3</v>
      </c>
      <c r="F51" s="13">
        <v>3</v>
      </c>
      <c r="G51" s="33">
        <v>16.151515151515152</v>
      </c>
      <c r="H51" s="33">
        <v>2.484848484848485</v>
      </c>
      <c r="I51" s="33">
        <v>10.24</v>
      </c>
      <c r="J51" s="33">
        <v>1.88</v>
      </c>
      <c r="K51" s="34">
        <v>0.30303030303030304</v>
      </c>
      <c r="L51" s="34">
        <v>0.2727272727272727</v>
      </c>
      <c r="M51" s="34">
        <v>0.45</v>
      </c>
      <c r="N51" s="34">
        <v>0.4</v>
      </c>
      <c r="O51" s="34">
        <v>14.06060606060606</v>
      </c>
      <c r="P51" s="34">
        <v>12.15151515151515</v>
      </c>
      <c r="Q51" s="34">
        <v>13.76</v>
      </c>
      <c r="R51" s="34">
        <v>11.18</v>
      </c>
      <c r="S51" s="34">
        <v>7.212121212121212</v>
      </c>
      <c r="T51" s="34">
        <v>7.181818181818182</v>
      </c>
      <c r="U51" s="34">
        <v>9.18</v>
      </c>
      <c r="V51" s="34">
        <v>9.15</v>
      </c>
      <c r="W51" s="34"/>
      <c r="X51" s="34">
        <v>0</v>
      </c>
      <c r="Y51" s="34">
        <v>0</v>
      </c>
      <c r="Z51" s="34">
        <v>0.06</v>
      </c>
      <c r="AA51" s="34">
        <v>37.72727272727273</v>
      </c>
      <c r="AB51" s="34">
        <v>33.7</v>
      </c>
      <c r="AC51" s="35">
        <f t="shared" si="2"/>
        <v>-10.674698795180717</v>
      </c>
      <c r="AD51" s="5">
        <f t="shared" si="0"/>
        <v>-10.674698795180717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>
      <c r="A52" s="28" t="s">
        <v>126</v>
      </c>
      <c r="B52" s="14" t="s">
        <v>127</v>
      </c>
      <c r="C52" s="13">
        <v>1</v>
      </c>
      <c r="D52" s="13">
        <v>1</v>
      </c>
      <c r="E52" s="13">
        <v>6</v>
      </c>
      <c r="F52" s="13">
        <v>6</v>
      </c>
      <c r="G52" s="33">
        <v>28.681818181818183</v>
      </c>
      <c r="H52" s="33">
        <v>5.2272727272727275</v>
      </c>
      <c r="I52" s="33">
        <v>16.98</v>
      </c>
      <c r="J52" s="33">
        <v>4.03</v>
      </c>
      <c r="K52" s="34">
        <v>0.6515151515151515</v>
      </c>
      <c r="L52" s="34">
        <v>0.37878787878787884</v>
      </c>
      <c r="M52" s="34">
        <v>0.36</v>
      </c>
      <c r="N52" s="34">
        <v>0.3</v>
      </c>
      <c r="O52" s="34">
        <v>17.833333333333332</v>
      </c>
      <c r="P52" s="34">
        <v>13.409090909090908</v>
      </c>
      <c r="Q52" s="34">
        <v>14.21</v>
      </c>
      <c r="R52" s="34">
        <v>9.47</v>
      </c>
      <c r="S52" s="34">
        <v>16.272727272727273</v>
      </c>
      <c r="T52" s="34">
        <v>15.757575757575758</v>
      </c>
      <c r="U52" s="34">
        <v>17.68</v>
      </c>
      <c r="V52" s="34">
        <v>17.36</v>
      </c>
      <c r="W52" s="34">
        <v>0.02</v>
      </c>
      <c r="X52" s="34">
        <v>0</v>
      </c>
      <c r="Y52" s="34">
        <v>0</v>
      </c>
      <c r="Z52" s="34">
        <v>0.05</v>
      </c>
      <c r="AA52" s="34">
        <v>63.439393939393945</v>
      </c>
      <c r="AB52" s="34">
        <v>49.29</v>
      </c>
      <c r="AC52" s="35">
        <f t="shared" si="2"/>
        <v>-22.303797468354432</v>
      </c>
      <c r="AD52" s="5">
        <f t="shared" si="0"/>
        <v>-22.303797468354432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>
      <c r="A53" s="28" t="s">
        <v>128</v>
      </c>
      <c r="B53" s="14" t="s">
        <v>129</v>
      </c>
      <c r="C53" s="13">
        <v>1</v>
      </c>
      <c r="D53" s="13">
        <v>1</v>
      </c>
      <c r="E53" s="13">
        <v>3</v>
      </c>
      <c r="F53" s="13">
        <v>3</v>
      </c>
      <c r="G53" s="33">
        <v>0</v>
      </c>
      <c r="H53" s="33">
        <v>0</v>
      </c>
      <c r="I53" s="33">
        <v>2.36</v>
      </c>
      <c r="J53" s="33">
        <v>1</v>
      </c>
      <c r="K53" s="34">
        <v>0.21212121212121213</v>
      </c>
      <c r="L53" s="34">
        <v>0</v>
      </c>
      <c r="M53" s="34">
        <v>0.27</v>
      </c>
      <c r="N53" s="34">
        <v>0.15</v>
      </c>
      <c r="O53" s="34">
        <v>6.7272727272727275</v>
      </c>
      <c r="P53" s="34">
        <v>0.0303030303030303</v>
      </c>
      <c r="Q53" s="34">
        <v>10.48</v>
      </c>
      <c r="R53" s="34">
        <v>6.6</v>
      </c>
      <c r="S53" s="34">
        <v>0</v>
      </c>
      <c r="T53" s="34">
        <v>0</v>
      </c>
      <c r="U53" s="34">
        <v>5.36</v>
      </c>
      <c r="V53" s="34">
        <v>5.36</v>
      </c>
      <c r="W53" s="34"/>
      <c r="X53" s="34">
        <v>0</v>
      </c>
      <c r="Y53" s="34">
        <v>0</v>
      </c>
      <c r="Z53" s="34">
        <v>0.03</v>
      </c>
      <c r="AA53" s="34">
        <v>6.939393939393939</v>
      </c>
      <c r="AB53" s="34">
        <v>18.52</v>
      </c>
      <c r="AC53" s="35">
        <f t="shared" si="2"/>
        <v>166.88209606986902</v>
      </c>
      <c r="AD53" s="5">
        <f t="shared" si="0"/>
        <v>166.88209606986902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>
      <c r="A54" s="28" t="s">
        <v>130</v>
      </c>
      <c r="B54" s="14" t="s">
        <v>131</v>
      </c>
      <c r="C54" s="13">
        <v>1</v>
      </c>
      <c r="D54" s="13">
        <v>1</v>
      </c>
      <c r="E54" s="13">
        <v>3</v>
      </c>
      <c r="F54" s="13">
        <v>3</v>
      </c>
      <c r="G54" s="33">
        <v>10.484848484848484</v>
      </c>
      <c r="H54" s="33">
        <v>3.4545454545454546</v>
      </c>
      <c r="I54" s="33">
        <v>7.61</v>
      </c>
      <c r="J54" s="33">
        <v>2.39</v>
      </c>
      <c r="K54" s="34">
        <v>0.42424242424242425</v>
      </c>
      <c r="L54" s="34">
        <v>0.30303030303030304</v>
      </c>
      <c r="M54" s="34">
        <v>0.27</v>
      </c>
      <c r="N54" s="34">
        <v>0.27</v>
      </c>
      <c r="O54" s="34">
        <v>15.242424242424242</v>
      </c>
      <c r="P54" s="34">
        <v>12.242424242424242</v>
      </c>
      <c r="Q54" s="34">
        <v>14.39</v>
      </c>
      <c r="R54" s="34">
        <v>11.48</v>
      </c>
      <c r="S54" s="34">
        <v>8.212121212121211</v>
      </c>
      <c r="T54" s="34">
        <v>8.151515151515152</v>
      </c>
      <c r="U54" s="34">
        <v>7.97</v>
      </c>
      <c r="V54" s="34">
        <v>7.88</v>
      </c>
      <c r="W54" s="34"/>
      <c r="X54" s="34">
        <v>0</v>
      </c>
      <c r="Y54" s="34">
        <v>0.0303030303030303</v>
      </c>
      <c r="Z54" s="34">
        <v>0</v>
      </c>
      <c r="AA54" s="34">
        <v>34.36363636363637</v>
      </c>
      <c r="AB54" s="34">
        <v>30.24</v>
      </c>
      <c r="AC54" s="35">
        <f t="shared" si="2"/>
        <v>-12.000000000000014</v>
      </c>
      <c r="AD54" s="5">
        <f t="shared" si="0"/>
        <v>-12.000000000000014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>
      <c r="A55" s="28" t="s">
        <v>132</v>
      </c>
      <c r="B55" s="14" t="s">
        <v>133</v>
      </c>
      <c r="C55" s="13">
        <v>1</v>
      </c>
      <c r="D55" s="13">
        <v>1</v>
      </c>
      <c r="E55" s="13">
        <v>4</v>
      </c>
      <c r="F55" s="13">
        <v>4</v>
      </c>
      <c r="G55" s="33">
        <v>18.84090909090909</v>
      </c>
      <c r="H55" s="33">
        <v>1.0454545454545454</v>
      </c>
      <c r="I55" s="33">
        <v>16.3</v>
      </c>
      <c r="J55" s="33">
        <v>2.48</v>
      </c>
      <c r="K55" s="34">
        <v>0.5</v>
      </c>
      <c r="L55" s="34">
        <v>0.3181818181818182</v>
      </c>
      <c r="M55" s="34">
        <v>0.25</v>
      </c>
      <c r="N55" s="34">
        <v>0.25</v>
      </c>
      <c r="O55" s="34">
        <v>18.431818181818183</v>
      </c>
      <c r="P55" s="34">
        <v>15.727272727272727</v>
      </c>
      <c r="Q55" s="34">
        <v>14.18</v>
      </c>
      <c r="R55" s="34">
        <v>11.68</v>
      </c>
      <c r="S55" s="34">
        <v>11.227272727272727</v>
      </c>
      <c r="T55" s="34">
        <v>11.045454545454545</v>
      </c>
      <c r="U55" s="34">
        <v>13.8</v>
      </c>
      <c r="V55" s="34">
        <v>13.7</v>
      </c>
      <c r="W55" s="34"/>
      <c r="X55" s="34">
        <v>0</v>
      </c>
      <c r="Y55" s="34">
        <v>0.20454545454545456</v>
      </c>
      <c r="Z55" s="34">
        <v>0.05</v>
      </c>
      <c r="AA55" s="34">
        <v>49</v>
      </c>
      <c r="AB55" s="34">
        <v>44.57</v>
      </c>
      <c r="AC55" s="35">
        <f t="shared" si="2"/>
        <v>-9.040816326530603</v>
      </c>
      <c r="AD55" s="5">
        <f t="shared" si="0"/>
        <v>-9.040816326530603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>
      <c r="A56" s="28" t="s">
        <v>134</v>
      </c>
      <c r="B56" s="14" t="s">
        <v>135</v>
      </c>
      <c r="C56" s="13">
        <v>1</v>
      </c>
      <c r="D56" s="13">
        <v>1</v>
      </c>
      <c r="E56" s="13">
        <v>4</v>
      </c>
      <c r="F56" s="13">
        <v>4</v>
      </c>
      <c r="G56" s="33">
        <v>2.1818181818181817</v>
      </c>
      <c r="H56" s="33">
        <v>0.3409090909090909</v>
      </c>
      <c r="I56" s="33">
        <v>9.86</v>
      </c>
      <c r="J56" s="33">
        <v>1.27</v>
      </c>
      <c r="K56" s="34">
        <v>0.6363636363636364</v>
      </c>
      <c r="L56" s="34">
        <v>0.022727272727272728</v>
      </c>
      <c r="M56" s="34">
        <v>0.36</v>
      </c>
      <c r="N56" s="34">
        <v>0.3</v>
      </c>
      <c r="O56" s="34">
        <v>15.045454545454545</v>
      </c>
      <c r="P56" s="34">
        <v>5.068181818181818</v>
      </c>
      <c r="Q56" s="34">
        <v>17.75</v>
      </c>
      <c r="R56" s="34">
        <v>13.7</v>
      </c>
      <c r="S56" s="34">
        <v>3.0681818181818183</v>
      </c>
      <c r="T56" s="34">
        <v>3.0681818181818183</v>
      </c>
      <c r="U56" s="34">
        <v>12.89</v>
      </c>
      <c r="V56" s="34">
        <v>12.8</v>
      </c>
      <c r="W56" s="34"/>
      <c r="X56" s="34">
        <v>0</v>
      </c>
      <c r="Y56" s="34">
        <v>0.022727272727272728</v>
      </c>
      <c r="Z56" s="34">
        <v>0</v>
      </c>
      <c r="AA56" s="34">
        <v>20.931818181818183</v>
      </c>
      <c r="AB56" s="34">
        <v>40.86</v>
      </c>
      <c r="AC56" s="35">
        <f t="shared" si="2"/>
        <v>95.20521172638433</v>
      </c>
      <c r="AD56" s="5">
        <f t="shared" si="0"/>
        <v>95.20521172638433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>
      <c r="A57" s="28" t="s">
        <v>136</v>
      </c>
      <c r="B57" s="14" t="s">
        <v>137</v>
      </c>
      <c r="C57" s="13">
        <v>1</v>
      </c>
      <c r="D57" s="13">
        <v>1</v>
      </c>
      <c r="E57" s="13">
        <v>4</v>
      </c>
      <c r="F57" s="13">
        <v>4</v>
      </c>
      <c r="G57" s="33">
        <v>20.5</v>
      </c>
      <c r="H57" s="33">
        <v>2.1136363636363638</v>
      </c>
      <c r="I57" s="33">
        <v>16.3</v>
      </c>
      <c r="J57" s="33">
        <v>2.64</v>
      </c>
      <c r="K57" s="34">
        <v>0.38636363636363635</v>
      </c>
      <c r="L57" s="34">
        <v>0.25</v>
      </c>
      <c r="M57" s="34">
        <v>0.27</v>
      </c>
      <c r="N57" s="34">
        <v>0.23</v>
      </c>
      <c r="O57" s="34">
        <v>19.318181818181817</v>
      </c>
      <c r="P57" s="34">
        <v>16.25</v>
      </c>
      <c r="Q57" s="34">
        <v>16.41</v>
      </c>
      <c r="R57" s="34">
        <v>12.75</v>
      </c>
      <c r="S57" s="34">
        <v>19.295454545454547</v>
      </c>
      <c r="T57" s="34">
        <v>18.818181818181817</v>
      </c>
      <c r="U57" s="34">
        <v>22.64</v>
      </c>
      <c r="V57" s="34">
        <v>21.95</v>
      </c>
      <c r="W57" s="34"/>
      <c r="X57" s="34">
        <v>0</v>
      </c>
      <c r="Y57" s="34">
        <v>0.045454545454545456</v>
      </c>
      <c r="Z57" s="34">
        <v>0.02</v>
      </c>
      <c r="AA57" s="34">
        <v>59.5</v>
      </c>
      <c r="AB57" s="34">
        <v>55.64</v>
      </c>
      <c r="AC57" s="35">
        <f t="shared" si="2"/>
        <v>-6.487394957983199</v>
      </c>
      <c r="AD57" s="5">
        <f t="shared" si="0"/>
        <v>-6.487394957983199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>
      <c r="A58" s="28" t="s">
        <v>138</v>
      </c>
      <c r="B58" s="14" t="s">
        <v>139</v>
      </c>
      <c r="C58" s="13">
        <v>1</v>
      </c>
      <c r="D58" s="13">
        <v>1</v>
      </c>
      <c r="E58" s="13">
        <v>4</v>
      </c>
      <c r="F58" s="13">
        <v>4</v>
      </c>
      <c r="G58" s="33">
        <v>11.954545454545455</v>
      </c>
      <c r="H58" s="33">
        <v>1.5909090909090908</v>
      </c>
      <c r="I58" s="33">
        <v>7.02</v>
      </c>
      <c r="J58" s="33">
        <v>1.82</v>
      </c>
      <c r="K58" s="34">
        <v>1.4090909090909092</v>
      </c>
      <c r="L58" s="34">
        <v>0.5</v>
      </c>
      <c r="M58" s="34">
        <v>2.14</v>
      </c>
      <c r="N58" s="34">
        <v>0.3</v>
      </c>
      <c r="O58" s="34">
        <v>15.022727272727273</v>
      </c>
      <c r="P58" s="34">
        <v>11.363636363636363</v>
      </c>
      <c r="Q58" s="34">
        <v>13.84</v>
      </c>
      <c r="R58" s="34">
        <v>10.59</v>
      </c>
      <c r="S58" s="34">
        <v>11.363636363636363</v>
      </c>
      <c r="T58" s="34">
        <v>11.295454545454545</v>
      </c>
      <c r="U58" s="34">
        <v>8.55</v>
      </c>
      <c r="V58" s="34">
        <v>8.5</v>
      </c>
      <c r="W58" s="34"/>
      <c r="X58" s="34">
        <v>0</v>
      </c>
      <c r="Y58" s="34">
        <v>0.06818181818181818</v>
      </c>
      <c r="Z58" s="34">
        <v>0</v>
      </c>
      <c r="AA58" s="34">
        <v>39.75</v>
      </c>
      <c r="AB58" s="34">
        <v>31.55</v>
      </c>
      <c r="AC58" s="35">
        <f t="shared" si="2"/>
        <v>-20.628930817610055</v>
      </c>
      <c r="AD58" s="5">
        <f t="shared" si="0"/>
        <v>-20.628930817610055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>
      <c r="A59" s="28" t="s">
        <v>140</v>
      </c>
      <c r="B59" s="14" t="s">
        <v>141</v>
      </c>
      <c r="C59" s="13">
        <v>1</v>
      </c>
      <c r="D59" s="13">
        <v>1</v>
      </c>
      <c r="E59" s="13">
        <v>4</v>
      </c>
      <c r="F59" s="13">
        <v>4</v>
      </c>
      <c r="G59" s="33">
        <v>11.272727272727273</v>
      </c>
      <c r="H59" s="33">
        <v>1.3181818181818181</v>
      </c>
      <c r="I59" s="33">
        <v>5.5</v>
      </c>
      <c r="J59" s="33">
        <v>1.64</v>
      </c>
      <c r="K59" s="34">
        <v>0.5</v>
      </c>
      <c r="L59" s="34">
        <v>0.29545454545454547</v>
      </c>
      <c r="M59" s="34">
        <v>0.3</v>
      </c>
      <c r="N59" s="34">
        <v>0.25</v>
      </c>
      <c r="O59" s="34">
        <v>16.045454545454547</v>
      </c>
      <c r="P59" s="34">
        <v>11.863636363636363</v>
      </c>
      <c r="Q59" s="34">
        <v>13.14</v>
      </c>
      <c r="R59" s="34">
        <v>7.75</v>
      </c>
      <c r="S59" s="34">
        <v>9.772727272727273</v>
      </c>
      <c r="T59" s="34">
        <v>9.659090909090908</v>
      </c>
      <c r="U59" s="34">
        <v>6.66</v>
      </c>
      <c r="V59" s="34">
        <v>6.57</v>
      </c>
      <c r="W59" s="34"/>
      <c r="X59" s="34">
        <v>0</v>
      </c>
      <c r="Y59" s="34">
        <v>0.045454545454545456</v>
      </c>
      <c r="Z59" s="34">
        <v>0.02</v>
      </c>
      <c r="AA59" s="34">
        <v>37.59090909090909</v>
      </c>
      <c r="AB59" s="34">
        <v>25.61</v>
      </c>
      <c r="AC59" s="35">
        <f t="shared" si="2"/>
        <v>-31.87182587666264</v>
      </c>
      <c r="AD59" s="5">
        <f t="shared" si="0"/>
        <v>-31.87182587666264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>
      <c r="A60" s="28" t="s">
        <v>142</v>
      </c>
      <c r="B60" s="14" t="s">
        <v>143</v>
      </c>
      <c r="C60" s="13">
        <v>1</v>
      </c>
      <c r="D60" s="13">
        <v>1</v>
      </c>
      <c r="E60" s="13">
        <v>5</v>
      </c>
      <c r="F60" s="13">
        <v>5</v>
      </c>
      <c r="G60" s="33">
        <v>19.81818181818182</v>
      </c>
      <c r="H60" s="33">
        <v>0.7636363636363637</v>
      </c>
      <c r="I60" s="33">
        <v>15.25</v>
      </c>
      <c r="J60" s="33">
        <v>2.44</v>
      </c>
      <c r="K60" s="34">
        <v>5.709090909090909</v>
      </c>
      <c r="L60" s="34">
        <v>0.29090909090909095</v>
      </c>
      <c r="M60" s="34">
        <v>4.58</v>
      </c>
      <c r="N60" s="34">
        <v>0.44</v>
      </c>
      <c r="O60" s="34">
        <v>15.181818181818182</v>
      </c>
      <c r="P60" s="34">
        <v>10.472727272727273</v>
      </c>
      <c r="Q60" s="34">
        <v>14.87</v>
      </c>
      <c r="R60" s="34">
        <v>9.33</v>
      </c>
      <c r="S60" s="34">
        <v>20.818181818181817</v>
      </c>
      <c r="T60" s="34">
        <v>20.745454545454546</v>
      </c>
      <c r="U60" s="34">
        <v>18.58</v>
      </c>
      <c r="V60" s="34">
        <v>18.5</v>
      </c>
      <c r="W60" s="34"/>
      <c r="X60" s="34">
        <v>0</v>
      </c>
      <c r="Y60" s="34">
        <v>0.03636363636363637</v>
      </c>
      <c r="Z60" s="34">
        <v>0</v>
      </c>
      <c r="AA60" s="34">
        <v>61.527272727272724</v>
      </c>
      <c r="AB60" s="34">
        <v>53.29</v>
      </c>
      <c r="AC60" s="35">
        <f t="shared" si="2"/>
        <v>-13.388002364066182</v>
      </c>
      <c r="AD60" s="5">
        <f t="shared" si="0"/>
        <v>-13.388002364066182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>
      <c r="A61" s="28" t="s">
        <v>144</v>
      </c>
      <c r="B61" s="14" t="s">
        <v>145</v>
      </c>
      <c r="C61" s="13">
        <v>1</v>
      </c>
      <c r="D61" s="13">
        <v>1</v>
      </c>
      <c r="E61" s="13">
        <v>7</v>
      </c>
      <c r="F61" s="13">
        <v>7</v>
      </c>
      <c r="G61" s="33">
        <v>16.883116883116884</v>
      </c>
      <c r="H61" s="33">
        <v>2.4935064935064934</v>
      </c>
      <c r="I61" s="33">
        <v>16.51</v>
      </c>
      <c r="J61" s="33">
        <v>1.92</v>
      </c>
      <c r="K61" s="34">
        <v>0.8571428571428572</v>
      </c>
      <c r="L61" s="34">
        <v>0.6883116883116883</v>
      </c>
      <c r="M61" s="34">
        <v>0.53</v>
      </c>
      <c r="N61" s="34">
        <v>0.51</v>
      </c>
      <c r="O61" s="34">
        <v>13.142857142857144</v>
      </c>
      <c r="P61" s="34">
        <v>10.545454545454545</v>
      </c>
      <c r="Q61" s="34">
        <v>11.92</v>
      </c>
      <c r="R61" s="34">
        <v>9.38</v>
      </c>
      <c r="S61" s="34">
        <v>13.35064935064935</v>
      </c>
      <c r="T61" s="34">
        <v>13.025974025974024</v>
      </c>
      <c r="U61" s="34">
        <v>11.65</v>
      </c>
      <c r="V61" s="34">
        <v>11.61</v>
      </c>
      <c r="W61" s="34"/>
      <c r="X61" s="34">
        <v>0.1</v>
      </c>
      <c r="Y61" s="34">
        <v>0.051948051948051945</v>
      </c>
      <c r="Z61" s="34">
        <v>0.03</v>
      </c>
      <c r="AA61" s="34">
        <v>44.23376623376623</v>
      </c>
      <c r="AB61" s="34">
        <v>40.65</v>
      </c>
      <c r="AC61" s="35">
        <f t="shared" si="2"/>
        <v>-8.101879036993537</v>
      </c>
      <c r="AD61" s="5">
        <f t="shared" si="0"/>
        <v>-8.101879036993537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>
      <c r="A62" s="28" t="s">
        <v>146</v>
      </c>
      <c r="B62" s="14" t="s">
        <v>147</v>
      </c>
      <c r="C62" s="13">
        <v>1</v>
      </c>
      <c r="D62" s="13">
        <v>1</v>
      </c>
      <c r="E62" s="13">
        <v>3</v>
      </c>
      <c r="F62" s="13">
        <v>3</v>
      </c>
      <c r="G62" s="33">
        <v>9.84848484848485</v>
      </c>
      <c r="H62" s="33">
        <v>1.3636363636363635</v>
      </c>
      <c r="I62" s="33">
        <v>6.52</v>
      </c>
      <c r="J62" s="33">
        <v>1.33</v>
      </c>
      <c r="K62" s="34">
        <v>0.3939393939393939</v>
      </c>
      <c r="L62" s="34">
        <v>0.2424242424242424</v>
      </c>
      <c r="M62" s="34">
        <v>0.24</v>
      </c>
      <c r="N62" s="34">
        <v>0.24</v>
      </c>
      <c r="O62" s="34">
        <v>9.363636363636363</v>
      </c>
      <c r="P62" s="34">
        <v>8</v>
      </c>
      <c r="Q62" s="34">
        <v>7.09</v>
      </c>
      <c r="R62" s="34">
        <v>5.9</v>
      </c>
      <c r="S62" s="34">
        <v>7.757575757575757</v>
      </c>
      <c r="T62" s="34">
        <v>7.666666666666666</v>
      </c>
      <c r="U62" s="34">
        <v>9.79</v>
      </c>
      <c r="V62" s="34">
        <v>9.64</v>
      </c>
      <c r="W62" s="34"/>
      <c r="X62" s="34">
        <v>0</v>
      </c>
      <c r="Y62" s="34">
        <v>0</v>
      </c>
      <c r="Z62" s="34">
        <v>0</v>
      </c>
      <c r="AA62" s="34">
        <v>27.363636363636363</v>
      </c>
      <c r="AB62" s="34">
        <v>23.64</v>
      </c>
      <c r="AC62" s="35">
        <f t="shared" si="2"/>
        <v>-13.607973421926914</v>
      </c>
      <c r="AD62" s="5">
        <f t="shared" si="0"/>
        <v>-13.607973421926914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>
      <c r="A63" s="28" t="s">
        <v>148</v>
      </c>
      <c r="B63" s="14" t="s">
        <v>149</v>
      </c>
      <c r="C63" s="13">
        <v>1</v>
      </c>
      <c r="D63" s="13">
        <v>1</v>
      </c>
      <c r="E63" s="13">
        <v>3</v>
      </c>
      <c r="F63" s="13">
        <v>3</v>
      </c>
      <c r="G63" s="33">
        <v>5.454545454545454</v>
      </c>
      <c r="H63" s="33">
        <v>0.5454545454545455</v>
      </c>
      <c r="I63" s="33">
        <v>4.82</v>
      </c>
      <c r="J63" s="33">
        <v>1.45</v>
      </c>
      <c r="K63" s="34">
        <v>5.757575757575758</v>
      </c>
      <c r="L63" s="34">
        <v>0.3333333333333333</v>
      </c>
      <c r="M63" s="34">
        <v>1.55</v>
      </c>
      <c r="N63" s="34">
        <v>0.15</v>
      </c>
      <c r="O63" s="34">
        <v>14.606060606060606</v>
      </c>
      <c r="P63" s="34">
        <v>12.333333333333332</v>
      </c>
      <c r="Q63" s="34">
        <v>8.3</v>
      </c>
      <c r="R63" s="34">
        <v>6.45</v>
      </c>
      <c r="S63" s="34">
        <v>6.242424242424243</v>
      </c>
      <c r="T63" s="34">
        <v>5.96969696969697</v>
      </c>
      <c r="U63" s="34">
        <v>7.76</v>
      </c>
      <c r="V63" s="34">
        <v>7.55</v>
      </c>
      <c r="W63" s="34"/>
      <c r="X63" s="34">
        <v>0</v>
      </c>
      <c r="Y63" s="34">
        <v>0.0303030303030303</v>
      </c>
      <c r="Z63" s="34">
        <v>0</v>
      </c>
      <c r="AA63" s="34">
        <v>32.06060606060606</v>
      </c>
      <c r="AB63" s="34">
        <v>22.42</v>
      </c>
      <c r="AC63" s="35">
        <f t="shared" si="2"/>
        <v>-30.069943289224952</v>
      </c>
      <c r="AD63" s="5">
        <f t="shared" si="0"/>
        <v>-30.069943289224952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>
      <c r="A64" s="28" t="s">
        <v>150</v>
      </c>
      <c r="B64" s="14" t="s">
        <v>151</v>
      </c>
      <c r="C64" s="13">
        <v>1</v>
      </c>
      <c r="D64" s="13">
        <v>1</v>
      </c>
      <c r="E64" s="13">
        <v>4</v>
      </c>
      <c r="F64" s="13">
        <v>4</v>
      </c>
      <c r="G64" s="33">
        <v>11.795454545454545</v>
      </c>
      <c r="H64" s="33">
        <v>1.8863636363636365</v>
      </c>
      <c r="I64" s="33">
        <v>6.84</v>
      </c>
      <c r="J64" s="33">
        <v>1.89</v>
      </c>
      <c r="K64" s="34">
        <v>0.6818181818181818</v>
      </c>
      <c r="L64" s="34">
        <v>0.18181818181818182</v>
      </c>
      <c r="M64" s="34">
        <v>2.05</v>
      </c>
      <c r="N64" s="34">
        <v>0.54</v>
      </c>
      <c r="O64" s="34">
        <v>15.795454545454545</v>
      </c>
      <c r="P64" s="34">
        <v>11.545454545454545</v>
      </c>
      <c r="Q64" s="34">
        <v>15.07</v>
      </c>
      <c r="R64" s="34">
        <v>10.66</v>
      </c>
      <c r="S64" s="34">
        <v>13.318181818181818</v>
      </c>
      <c r="T64" s="34">
        <v>13.272727272727273</v>
      </c>
      <c r="U64" s="34">
        <v>13.55</v>
      </c>
      <c r="V64" s="34">
        <v>13.52</v>
      </c>
      <c r="W64" s="34">
        <v>0.02</v>
      </c>
      <c r="X64" s="34">
        <v>0</v>
      </c>
      <c r="Y64" s="34">
        <v>0.06818181818181818</v>
      </c>
      <c r="Z64" s="34">
        <v>0.02</v>
      </c>
      <c r="AA64" s="34">
        <v>41.59090909090909</v>
      </c>
      <c r="AB64" s="34">
        <v>37.52</v>
      </c>
      <c r="AC64" s="35">
        <f t="shared" si="2"/>
        <v>-9.787978142076497</v>
      </c>
      <c r="AD64" s="5">
        <f t="shared" si="0"/>
        <v>-9.787978142076497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>
      <c r="A65" s="28" t="s">
        <v>152</v>
      </c>
      <c r="B65" s="14" t="s">
        <v>153</v>
      </c>
      <c r="C65" s="13">
        <v>1</v>
      </c>
      <c r="D65" s="13">
        <v>1</v>
      </c>
      <c r="E65" s="13">
        <v>4</v>
      </c>
      <c r="F65" s="13">
        <v>4</v>
      </c>
      <c r="G65" s="33">
        <v>18.386363636363637</v>
      </c>
      <c r="H65" s="33">
        <v>1.7272727272727273</v>
      </c>
      <c r="I65" s="33">
        <v>12.07</v>
      </c>
      <c r="J65" s="33">
        <v>2.23</v>
      </c>
      <c r="K65" s="34">
        <v>2.3181818181818183</v>
      </c>
      <c r="L65" s="34">
        <v>0.7272727272727273</v>
      </c>
      <c r="M65" s="34">
        <v>0.93</v>
      </c>
      <c r="N65" s="34">
        <v>0.61</v>
      </c>
      <c r="O65" s="34">
        <v>16.113636363636363</v>
      </c>
      <c r="P65" s="34">
        <v>12.954545454545455</v>
      </c>
      <c r="Q65" s="34">
        <v>13.16</v>
      </c>
      <c r="R65" s="34">
        <v>10.23</v>
      </c>
      <c r="S65" s="34">
        <v>17.75</v>
      </c>
      <c r="T65" s="34">
        <v>17.522727272727273</v>
      </c>
      <c r="U65" s="34">
        <v>23.05</v>
      </c>
      <c r="V65" s="34">
        <v>22.68</v>
      </c>
      <c r="W65" s="34"/>
      <c r="X65" s="34">
        <v>0</v>
      </c>
      <c r="Y65" s="34">
        <v>0.022727272727272728</v>
      </c>
      <c r="Z65" s="34">
        <v>0</v>
      </c>
      <c r="AA65" s="34">
        <v>54.56818181818182</v>
      </c>
      <c r="AB65" s="34">
        <v>49.2</v>
      </c>
      <c r="AC65" s="35">
        <f t="shared" si="2"/>
        <v>-9.837567680133276</v>
      </c>
      <c r="AD65" s="5">
        <f aca="true" t="shared" si="3" ref="AD65:AD127">IF(AA65=0,"0",AB65/AA65*100-100)</f>
        <v>-9.837567680133276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2">
        <v>23.80888429752066</v>
      </c>
      <c r="H66" s="32"/>
      <c r="I66" s="32"/>
      <c r="J66" s="32">
        <v>2.34</v>
      </c>
      <c r="K66" s="31">
        <v>1.0950413223140496</v>
      </c>
      <c r="L66" s="31">
        <v>0.5614669421487603</v>
      </c>
      <c r="M66" s="31">
        <v>0.85</v>
      </c>
      <c r="N66" s="31">
        <v>0.55</v>
      </c>
      <c r="O66" s="31">
        <v>16.87345041322314</v>
      </c>
      <c r="P66" s="31">
        <v>11.740702479338843</v>
      </c>
      <c r="Q66" s="31">
        <v>15.2</v>
      </c>
      <c r="R66" s="31">
        <v>10.15</v>
      </c>
      <c r="S66" s="31">
        <v>15.691115702479339</v>
      </c>
      <c r="T66" s="31">
        <v>15.46900826446281</v>
      </c>
      <c r="U66" s="31">
        <v>16.88</v>
      </c>
      <c r="V66" s="31">
        <v>16.66</v>
      </c>
      <c r="W66" s="31"/>
      <c r="X66" s="31">
        <v>0.01</v>
      </c>
      <c r="Y66" s="31">
        <v>0.047520661157024795</v>
      </c>
      <c r="Z66" s="31">
        <v>0.03</v>
      </c>
      <c r="AA66" s="31">
        <v>57.46900826446281</v>
      </c>
      <c r="AB66" s="31">
        <v>50.58</v>
      </c>
      <c r="AC66" s="35">
        <f aca="true" t="shared" si="4" ref="AC66:AC107">AD66</f>
        <v>-11.987344957756605</v>
      </c>
      <c r="AD66" s="18">
        <f t="shared" si="3"/>
        <v>-11.987344957756605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3"/>
      <c r="H67" s="33"/>
      <c r="I67" s="33"/>
      <c r="J67" s="3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6" t="str">
        <f t="shared" si="4"/>
        <v>0</v>
      </c>
      <c r="AD67" s="5" t="str">
        <f t="shared" si="3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3"/>
      <c r="H68" s="33"/>
      <c r="I68" s="33"/>
      <c r="J68" s="3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6" t="str">
        <f t="shared" si="4"/>
        <v>0</v>
      </c>
      <c r="AD68" s="5" t="str">
        <f t="shared" si="3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3"/>
      <c r="H69" s="33"/>
      <c r="I69" s="33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6" t="str">
        <f t="shared" si="4"/>
        <v>0</v>
      </c>
      <c r="AD69" s="5" t="str">
        <f t="shared" si="3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3"/>
      <c r="H70" s="33"/>
      <c r="I70" s="33"/>
      <c r="J70" s="3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6" t="str">
        <f t="shared" si="4"/>
        <v>0</v>
      </c>
      <c r="AD70" s="5" t="str">
        <f t="shared" si="3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3"/>
      <c r="H71" s="33"/>
      <c r="I71" s="33"/>
      <c r="J71" s="3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6" t="str">
        <f t="shared" si="4"/>
        <v>0</v>
      </c>
      <c r="AD71" s="5" t="str">
        <f t="shared" si="3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3"/>
      <c r="H72" s="33"/>
      <c r="I72" s="33"/>
      <c r="J72" s="3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6" t="str">
        <f t="shared" si="4"/>
        <v>0</v>
      </c>
      <c r="AD72" s="5" t="str">
        <f t="shared" si="3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3"/>
      <c r="H73" s="33"/>
      <c r="I73" s="33"/>
      <c r="J73" s="3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6" t="str">
        <f t="shared" si="4"/>
        <v>0</v>
      </c>
      <c r="AD73" s="5" t="str">
        <f t="shared" si="3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3"/>
      <c r="H74" s="33"/>
      <c r="I74" s="33"/>
      <c r="J74" s="3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6" t="str">
        <f t="shared" si="4"/>
        <v>0</v>
      </c>
      <c r="AD74" s="5" t="str">
        <f t="shared" si="3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3"/>
      <c r="H75" s="33"/>
      <c r="I75" s="33"/>
      <c r="J75" s="3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6" t="str">
        <f t="shared" si="4"/>
        <v>0</v>
      </c>
      <c r="AD75" s="5" t="str">
        <f t="shared" si="3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3"/>
      <c r="H76" s="33"/>
      <c r="I76" s="33"/>
      <c r="J76" s="3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6" t="str">
        <f t="shared" si="4"/>
        <v>0</v>
      </c>
      <c r="AD76" s="5" t="str">
        <f t="shared" si="3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6" t="str">
        <f t="shared" si="4"/>
        <v>0</v>
      </c>
      <c r="AD77" s="5" t="str">
        <f t="shared" si="3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6" t="str">
        <f t="shared" si="4"/>
        <v>0</v>
      </c>
      <c r="AD78" s="5" t="str">
        <f t="shared" si="3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6" t="str">
        <f t="shared" si="4"/>
        <v>0</v>
      </c>
      <c r="AD79" s="5" t="str">
        <f t="shared" si="3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6" t="str">
        <f t="shared" si="4"/>
        <v>0</v>
      </c>
      <c r="AD80" s="5" t="str">
        <f t="shared" si="3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3"/>
      <c r="H81" s="33"/>
      <c r="I81" s="33"/>
      <c r="J81" s="3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6" t="str">
        <f t="shared" si="4"/>
        <v>0</v>
      </c>
      <c r="AD81" s="5" t="str">
        <f t="shared" si="3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3"/>
      <c r="H82" s="33"/>
      <c r="I82" s="33"/>
      <c r="J82" s="3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6" t="str">
        <f t="shared" si="4"/>
        <v>0</v>
      </c>
      <c r="AD82" s="5" t="str">
        <f t="shared" si="3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3"/>
      <c r="H83" s="33"/>
      <c r="I83" s="33"/>
      <c r="J83" s="3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6" t="str">
        <f t="shared" si="4"/>
        <v>0</v>
      </c>
      <c r="AD83" s="5" t="str">
        <f t="shared" si="3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2"/>
      <c r="H84" s="32"/>
      <c r="I84" s="32"/>
      <c r="J84" s="32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5" t="str">
        <f t="shared" si="4"/>
        <v>0</v>
      </c>
      <c r="AD84" s="18" t="str">
        <f t="shared" si="3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3"/>
      <c r="H85" s="33"/>
      <c r="I85" s="33"/>
      <c r="J85" s="3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6" t="str">
        <f t="shared" si="4"/>
        <v>0</v>
      </c>
      <c r="AD85" s="5" t="str">
        <f t="shared" si="3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3"/>
      <c r="H86" s="33"/>
      <c r="I86" s="33"/>
      <c r="J86" s="3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6" t="str">
        <f t="shared" si="4"/>
        <v>0</v>
      </c>
      <c r="AD86" s="5" t="str">
        <f t="shared" si="3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3"/>
      <c r="H87" s="33"/>
      <c r="I87" s="33"/>
      <c r="J87" s="3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6" t="str">
        <f t="shared" si="4"/>
        <v>0</v>
      </c>
      <c r="AD87" s="5" t="str">
        <f t="shared" si="3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3"/>
      <c r="H88" s="33"/>
      <c r="I88" s="33"/>
      <c r="J88" s="3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6" t="str">
        <f t="shared" si="4"/>
        <v>0</v>
      </c>
      <c r="AD88" s="5" t="str">
        <f t="shared" si="3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3"/>
      <c r="H89" s="33"/>
      <c r="I89" s="33"/>
      <c r="J89" s="3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6" t="str">
        <f t="shared" si="4"/>
        <v>0</v>
      </c>
      <c r="AD89" s="5" t="str">
        <f t="shared" si="3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3"/>
      <c r="H90" s="33"/>
      <c r="I90" s="33"/>
      <c r="J90" s="3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6" t="str">
        <f t="shared" si="4"/>
        <v>0</v>
      </c>
      <c r="AD90" s="5" t="str">
        <f t="shared" si="3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3"/>
      <c r="H91" s="33"/>
      <c r="I91" s="33"/>
      <c r="J91" s="3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6" t="str">
        <f t="shared" si="4"/>
        <v>0</v>
      </c>
      <c r="AD91" s="5" t="str">
        <f t="shared" si="3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3"/>
      <c r="H92" s="33"/>
      <c r="I92" s="33"/>
      <c r="J92" s="3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6" t="str">
        <f t="shared" si="4"/>
        <v>0</v>
      </c>
      <c r="AD92" s="5" t="str">
        <f t="shared" si="3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3"/>
      <c r="H93" s="33"/>
      <c r="I93" s="33"/>
      <c r="J93" s="3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6" t="str">
        <f t="shared" si="4"/>
        <v>0</v>
      </c>
      <c r="AD93" s="5" t="str">
        <f t="shared" si="3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3"/>
      <c r="H94" s="33"/>
      <c r="I94" s="33"/>
      <c r="J94" s="3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6" t="str">
        <f t="shared" si="4"/>
        <v>0</v>
      </c>
      <c r="AD94" s="5" t="str">
        <f t="shared" si="3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3"/>
      <c r="H95" s="33"/>
      <c r="I95" s="33"/>
      <c r="J95" s="3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6" t="str">
        <f t="shared" si="4"/>
        <v>0</v>
      </c>
      <c r="AD95" s="5" t="str">
        <f t="shared" si="3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3"/>
      <c r="H96" s="33"/>
      <c r="I96" s="33"/>
      <c r="J96" s="3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6" t="str">
        <f t="shared" si="4"/>
        <v>0</v>
      </c>
      <c r="AD96" s="5" t="str">
        <f t="shared" si="3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3"/>
      <c r="H97" s="33"/>
      <c r="I97" s="33"/>
      <c r="J97" s="3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6" t="str">
        <f t="shared" si="4"/>
        <v>0</v>
      </c>
      <c r="AD97" s="5" t="str">
        <f t="shared" si="3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3"/>
      <c r="H98" s="33"/>
      <c r="I98" s="33"/>
      <c r="J98" s="3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6" t="str">
        <f t="shared" si="4"/>
        <v>0</v>
      </c>
      <c r="AD98" s="5" t="str">
        <f t="shared" si="3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3"/>
      <c r="H99" s="33"/>
      <c r="I99" s="33"/>
      <c r="J99" s="3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6" t="str">
        <f t="shared" si="4"/>
        <v>0</v>
      </c>
      <c r="AD99" s="5" t="str">
        <f t="shared" si="3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3"/>
      <c r="H100" s="33"/>
      <c r="I100" s="33"/>
      <c r="J100" s="3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6" t="str">
        <f t="shared" si="4"/>
        <v>0</v>
      </c>
      <c r="AD100" s="5" t="str">
        <f t="shared" si="3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3"/>
      <c r="H101" s="33"/>
      <c r="I101" s="33"/>
      <c r="J101" s="3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6" t="str">
        <f t="shared" si="4"/>
        <v>0</v>
      </c>
      <c r="AD101" s="5" t="str">
        <f t="shared" si="3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3"/>
      <c r="H102" s="33"/>
      <c r="I102" s="33"/>
      <c r="J102" s="3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6" t="str">
        <f t="shared" si="4"/>
        <v>0</v>
      </c>
      <c r="AD102" s="5" t="str">
        <f t="shared" si="3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3"/>
      <c r="H103" s="33"/>
      <c r="I103" s="33"/>
      <c r="J103" s="3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6" t="str">
        <f t="shared" si="4"/>
        <v>0</v>
      </c>
      <c r="AD103" s="5" t="str">
        <f t="shared" si="3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3"/>
      <c r="H104" s="33"/>
      <c r="I104" s="33"/>
      <c r="J104" s="3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6" t="str">
        <f t="shared" si="4"/>
        <v>0</v>
      </c>
      <c r="AD104" s="5" t="str">
        <f t="shared" si="3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3"/>
      <c r="H105" s="33"/>
      <c r="I105" s="33"/>
      <c r="J105" s="33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6" t="str">
        <f t="shared" si="4"/>
        <v>0</v>
      </c>
      <c r="AD105" s="5" t="str">
        <f t="shared" si="3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3"/>
      <c r="H106" s="33"/>
      <c r="I106" s="33"/>
      <c r="J106" s="3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6" t="str">
        <f t="shared" si="4"/>
        <v>0</v>
      </c>
      <c r="AD106" s="5" t="str">
        <f t="shared" si="3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3"/>
      <c r="H107" s="33"/>
      <c r="I107" s="33"/>
      <c r="J107" s="3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6" t="str">
        <f t="shared" si="4"/>
        <v>0</v>
      </c>
      <c r="AD107" s="5" t="str">
        <f t="shared" si="3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3"/>
      <c r="H108" s="33"/>
      <c r="I108" s="33"/>
      <c r="J108" s="3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6" t="str">
        <f aca="true" t="shared" si="5" ref="AC108:AC171">AD108</f>
        <v>0</v>
      </c>
      <c r="AD108" s="5" t="str">
        <f t="shared" si="3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3"/>
      <c r="H109" s="33"/>
      <c r="I109" s="33"/>
      <c r="J109" s="3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6" t="str">
        <f t="shared" si="5"/>
        <v>0</v>
      </c>
      <c r="AD109" s="5" t="str">
        <f t="shared" si="3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3"/>
      <c r="H110" s="33"/>
      <c r="I110" s="33"/>
      <c r="J110" s="3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6" t="str">
        <f t="shared" si="5"/>
        <v>0</v>
      </c>
      <c r="AD110" s="5" t="str">
        <f t="shared" si="3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3"/>
      <c r="H111" s="33"/>
      <c r="I111" s="33"/>
      <c r="J111" s="3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6" t="str">
        <f t="shared" si="5"/>
        <v>0</v>
      </c>
      <c r="AD111" s="5" t="str">
        <f t="shared" si="3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3"/>
      <c r="H112" s="33"/>
      <c r="I112" s="33"/>
      <c r="J112" s="33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6" t="str">
        <f t="shared" si="5"/>
        <v>0</v>
      </c>
      <c r="AD112" s="5" t="str">
        <f t="shared" si="3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3"/>
      <c r="H113" s="33"/>
      <c r="I113" s="33"/>
      <c r="J113" s="33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6" t="str">
        <f t="shared" si="5"/>
        <v>0</v>
      </c>
      <c r="AD113" s="5" t="str">
        <f t="shared" si="3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3"/>
      <c r="H114" s="33"/>
      <c r="I114" s="33"/>
      <c r="J114" s="33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6" t="str">
        <f t="shared" si="5"/>
        <v>0</v>
      </c>
      <c r="AD114" s="5" t="str">
        <f t="shared" si="3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3"/>
      <c r="H115" s="33"/>
      <c r="I115" s="33"/>
      <c r="J115" s="33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6" t="str">
        <f t="shared" si="5"/>
        <v>0</v>
      </c>
      <c r="AD115" s="5" t="str">
        <f t="shared" si="3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3"/>
      <c r="H116" s="33"/>
      <c r="I116" s="33"/>
      <c r="J116" s="33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6" t="str">
        <f t="shared" si="5"/>
        <v>0</v>
      </c>
      <c r="AD116" s="5" t="str">
        <f t="shared" si="3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3"/>
      <c r="H117" s="33"/>
      <c r="I117" s="33"/>
      <c r="J117" s="33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6" t="str">
        <f t="shared" si="5"/>
        <v>0</v>
      </c>
      <c r="AD117" s="5" t="str">
        <f t="shared" si="3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3"/>
      <c r="H118" s="33"/>
      <c r="I118" s="33"/>
      <c r="J118" s="33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6" t="str">
        <f t="shared" si="5"/>
        <v>0</v>
      </c>
      <c r="AD118" s="5" t="str">
        <f t="shared" si="3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3"/>
      <c r="H119" s="33"/>
      <c r="I119" s="33"/>
      <c r="J119" s="33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6" t="str">
        <f t="shared" si="5"/>
        <v>0</v>
      </c>
      <c r="AD119" s="5" t="str">
        <f t="shared" si="3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3"/>
      <c r="H120" s="33"/>
      <c r="I120" s="33"/>
      <c r="J120" s="33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6" t="str">
        <f t="shared" si="5"/>
        <v>0</v>
      </c>
      <c r="AD120" s="5" t="str">
        <f t="shared" si="3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3"/>
      <c r="H121" s="33"/>
      <c r="I121" s="33"/>
      <c r="J121" s="33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6" t="str">
        <f t="shared" si="5"/>
        <v>0</v>
      </c>
      <c r="AD121" s="5" t="str">
        <f t="shared" si="3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3"/>
      <c r="H122" s="33"/>
      <c r="I122" s="33"/>
      <c r="J122" s="33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6" t="str">
        <f t="shared" si="5"/>
        <v>0</v>
      </c>
      <c r="AD122" s="5" t="str">
        <f t="shared" si="3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3"/>
      <c r="H123" s="33"/>
      <c r="I123" s="33"/>
      <c r="J123" s="33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6" t="str">
        <f t="shared" si="5"/>
        <v>0</v>
      </c>
      <c r="AD123" s="5" t="str">
        <f t="shared" si="3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3"/>
      <c r="H124" s="33"/>
      <c r="I124" s="33"/>
      <c r="J124" s="33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6" t="str">
        <f t="shared" si="5"/>
        <v>0</v>
      </c>
      <c r="AD124" s="5" t="str">
        <f t="shared" si="3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3"/>
      <c r="H125" s="33"/>
      <c r="I125" s="33"/>
      <c r="J125" s="33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6" t="str">
        <f t="shared" si="5"/>
        <v>0</v>
      </c>
      <c r="AD125" s="5" t="str">
        <f t="shared" si="3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3"/>
      <c r="H126" s="33"/>
      <c r="I126" s="33"/>
      <c r="J126" s="33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6" t="str">
        <f t="shared" si="5"/>
        <v>0</v>
      </c>
      <c r="AD126" s="5" t="str">
        <f t="shared" si="3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3"/>
      <c r="H127" s="33"/>
      <c r="I127" s="33"/>
      <c r="J127" s="33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6" t="str">
        <f t="shared" si="5"/>
        <v>0</v>
      </c>
      <c r="AD127" s="5" t="str">
        <f t="shared" si="3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3"/>
      <c r="H128" s="33"/>
      <c r="I128" s="33"/>
      <c r="J128" s="33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6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3"/>
      <c r="H129" s="33"/>
      <c r="I129" s="33"/>
      <c r="J129" s="33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6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3"/>
      <c r="H130" s="33"/>
      <c r="I130" s="33"/>
      <c r="J130" s="33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6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2"/>
      <c r="H131" s="32"/>
      <c r="I131" s="32"/>
      <c r="J131" s="32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5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3"/>
      <c r="H132" s="33"/>
      <c r="I132" s="33"/>
      <c r="J132" s="33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6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3"/>
      <c r="H133" s="33"/>
      <c r="I133" s="33"/>
      <c r="J133" s="33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6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3"/>
      <c r="H134" s="33"/>
      <c r="I134" s="33"/>
      <c r="J134" s="33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6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3"/>
      <c r="H135" s="33"/>
      <c r="I135" s="33"/>
      <c r="J135" s="33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6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3"/>
      <c r="H136" s="33"/>
      <c r="I136" s="33"/>
      <c r="J136" s="33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6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3"/>
      <c r="H137" s="33"/>
      <c r="I137" s="33"/>
      <c r="J137" s="33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6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3"/>
      <c r="H138" s="33"/>
      <c r="I138" s="33"/>
      <c r="J138" s="33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6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3"/>
      <c r="H139" s="33"/>
      <c r="I139" s="33"/>
      <c r="J139" s="33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6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3"/>
      <c r="H140" s="33"/>
      <c r="I140" s="33"/>
      <c r="J140" s="33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6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3"/>
      <c r="H141" s="33"/>
      <c r="I141" s="33"/>
      <c r="J141" s="33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6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3"/>
      <c r="H142" s="33"/>
      <c r="I142" s="33"/>
      <c r="J142" s="33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6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3"/>
      <c r="H143" s="33"/>
      <c r="I143" s="33"/>
      <c r="J143" s="33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6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3"/>
      <c r="H144" s="33"/>
      <c r="I144" s="33"/>
      <c r="J144" s="33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6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3"/>
      <c r="H145" s="33"/>
      <c r="I145" s="33"/>
      <c r="J145" s="33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6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3"/>
      <c r="H146" s="33"/>
      <c r="I146" s="33"/>
      <c r="J146" s="33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6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3"/>
      <c r="H147" s="33"/>
      <c r="I147" s="33"/>
      <c r="J147" s="33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6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3"/>
      <c r="H148" s="33"/>
      <c r="I148" s="33"/>
      <c r="J148" s="33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6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3"/>
      <c r="H149" s="33"/>
      <c r="I149" s="33"/>
      <c r="J149" s="33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6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3"/>
      <c r="H150" s="33"/>
      <c r="I150" s="33"/>
      <c r="J150" s="33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6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3"/>
      <c r="H151" s="33"/>
      <c r="I151" s="33"/>
      <c r="J151" s="33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6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3"/>
      <c r="H152" s="33"/>
      <c r="I152" s="33"/>
      <c r="J152" s="33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6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3"/>
      <c r="H153" s="33"/>
      <c r="I153" s="33"/>
      <c r="J153" s="33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6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3"/>
      <c r="H154" s="33"/>
      <c r="I154" s="33"/>
      <c r="J154" s="33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6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3"/>
      <c r="H155" s="33"/>
      <c r="I155" s="33"/>
      <c r="J155" s="33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6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3"/>
      <c r="H156" s="33"/>
      <c r="I156" s="33"/>
      <c r="J156" s="33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6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3"/>
      <c r="H157" s="33"/>
      <c r="I157" s="33"/>
      <c r="J157" s="33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6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3"/>
      <c r="H158" s="33"/>
      <c r="I158" s="33"/>
      <c r="J158" s="33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6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3"/>
      <c r="H159" s="33"/>
      <c r="I159" s="33"/>
      <c r="J159" s="33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6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3"/>
      <c r="H160" s="33"/>
      <c r="I160" s="33"/>
      <c r="J160" s="33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6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3"/>
      <c r="H161" s="33"/>
      <c r="I161" s="33"/>
      <c r="J161" s="33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6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3"/>
      <c r="H162" s="33"/>
      <c r="I162" s="33"/>
      <c r="J162" s="33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6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3"/>
      <c r="H163" s="33"/>
      <c r="I163" s="33"/>
      <c r="J163" s="33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6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3"/>
      <c r="H164" s="33"/>
      <c r="I164" s="33"/>
      <c r="J164" s="33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6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3"/>
      <c r="H165" s="33"/>
      <c r="I165" s="33"/>
      <c r="J165" s="33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6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3"/>
      <c r="H166" s="33"/>
      <c r="I166" s="33"/>
      <c r="J166" s="33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6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3"/>
      <c r="H167" s="33"/>
      <c r="I167" s="33"/>
      <c r="J167" s="33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6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3"/>
      <c r="H168" s="33"/>
      <c r="I168" s="33"/>
      <c r="J168" s="33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6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3"/>
      <c r="H169" s="33"/>
      <c r="I169" s="33"/>
      <c r="J169" s="33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6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3"/>
      <c r="H170" s="33"/>
      <c r="I170" s="33"/>
      <c r="J170" s="33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6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3"/>
      <c r="H171" s="33"/>
      <c r="I171" s="33"/>
      <c r="J171" s="33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6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3"/>
      <c r="H172" s="33"/>
      <c r="I172" s="33"/>
      <c r="J172" s="33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6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3"/>
      <c r="H173" s="33"/>
      <c r="I173" s="33"/>
      <c r="J173" s="33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6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3"/>
      <c r="H174" s="33"/>
      <c r="I174" s="33"/>
      <c r="J174" s="33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6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3"/>
      <c r="H175" s="33"/>
      <c r="I175" s="33"/>
      <c r="J175" s="33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6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3"/>
      <c r="H176" s="33"/>
      <c r="I176" s="33"/>
      <c r="J176" s="33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6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3"/>
      <c r="H177" s="33"/>
      <c r="I177" s="33"/>
      <c r="J177" s="33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6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3"/>
      <c r="H178" s="33"/>
      <c r="I178" s="33"/>
      <c r="J178" s="33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6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3"/>
      <c r="H179" s="33"/>
      <c r="I179" s="33"/>
      <c r="J179" s="33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6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3"/>
      <c r="H180" s="33"/>
      <c r="I180" s="33"/>
      <c r="J180" s="33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6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3"/>
      <c r="H181" s="33"/>
      <c r="I181" s="33"/>
      <c r="J181" s="33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6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3"/>
      <c r="H182" s="33"/>
      <c r="I182" s="33"/>
      <c r="J182" s="33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6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3"/>
      <c r="H183" s="33"/>
      <c r="I183" s="33"/>
      <c r="J183" s="33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6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3"/>
      <c r="H184" s="33"/>
      <c r="I184" s="33"/>
      <c r="J184" s="33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6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3"/>
      <c r="H185" s="33"/>
      <c r="I185" s="33"/>
      <c r="J185" s="33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6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3"/>
      <c r="H186" s="33"/>
      <c r="I186" s="33"/>
      <c r="J186" s="33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6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2"/>
      <c r="H187" s="32"/>
      <c r="I187" s="32"/>
      <c r="J187" s="32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5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3"/>
      <c r="H188" s="33"/>
      <c r="I188" s="33"/>
      <c r="J188" s="33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6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3"/>
      <c r="H189" s="33"/>
      <c r="I189" s="33"/>
      <c r="J189" s="33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6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3"/>
      <c r="H190" s="33"/>
      <c r="I190" s="33"/>
      <c r="J190" s="33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6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3"/>
      <c r="H191" s="33"/>
      <c r="I191" s="33"/>
      <c r="J191" s="33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6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3"/>
      <c r="H192" s="33"/>
      <c r="I192" s="33"/>
      <c r="J192" s="33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6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3"/>
      <c r="H193" s="33"/>
      <c r="I193" s="33"/>
      <c r="J193" s="33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6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3"/>
      <c r="H194" s="33"/>
      <c r="I194" s="33"/>
      <c r="J194" s="33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6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3"/>
      <c r="H195" s="33"/>
      <c r="I195" s="33"/>
      <c r="J195" s="33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6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3"/>
      <c r="H196" s="33"/>
      <c r="I196" s="33"/>
      <c r="J196" s="33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6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3"/>
      <c r="H197" s="33"/>
      <c r="I197" s="33"/>
      <c r="J197" s="33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6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3"/>
      <c r="H198" s="33"/>
      <c r="I198" s="33"/>
      <c r="J198" s="33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6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3"/>
      <c r="H199" s="33"/>
      <c r="I199" s="33"/>
      <c r="J199" s="33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6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3"/>
      <c r="H200" s="33"/>
      <c r="I200" s="33"/>
      <c r="J200" s="33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6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3"/>
      <c r="H201" s="33"/>
      <c r="I201" s="33"/>
      <c r="J201" s="33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6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3"/>
      <c r="H202" s="33"/>
      <c r="I202" s="33"/>
      <c r="J202" s="33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6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3"/>
      <c r="H203" s="33"/>
      <c r="I203" s="33"/>
      <c r="J203" s="33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6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3"/>
      <c r="H204" s="33"/>
      <c r="I204" s="33"/>
      <c r="J204" s="33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6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3"/>
      <c r="H205" s="33"/>
      <c r="I205" s="33"/>
      <c r="J205" s="33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6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3"/>
      <c r="H206" s="33"/>
      <c r="I206" s="33"/>
      <c r="J206" s="33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6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3"/>
      <c r="H207" s="33"/>
      <c r="I207" s="33"/>
      <c r="J207" s="33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6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3"/>
      <c r="H208" s="33"/>
      <c r="I208" s="33"/>
      <c r="J208" s="33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6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3"/>
      <c r="H209" s="33"/>
      <c r="I209" s="33"/>
      <c r="J209" s="33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6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3"/>
      <c r="H210" s="33"/>
      <c r="I210" s="33"/>
      <c r="J210" s="33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6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3"/>
      <c r="H211" s="33"/>
      <c r="I211" s="33"/>
      <c r="J211" s="33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6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3"/>
      <c r="H212" s="33"/>
      <c r="I212" s="33"/>
      <c r="J212" s="33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6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2"/>
      <c r="H213" s="32"/>
      <c r="I213" s="32"/>
      <c r="J213" s="32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5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3"/>
      <c r="H214" s="33"/>
      <c r="I214" s="33"/>
      <c r="J214" s="33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6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3"/>
      <c r="H215" s="33"/>
      <c r="I215" s="33"/>
      <c r="J215" s="33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6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3"/>
      <c r="H216" s="33"/>
      <c r="I216" s="33"/>
      <c r="J216" s="33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6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3"/>
      <c r="H217" s="33"/>
      <c r="I217" s="33"/>
      <c r="J217" s="33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6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3"/>
      <c r="H218" s="33"/>
      <c r="I218" s="33"/>
      <c r="J218" s="33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6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3"/>
      <c r="H219" s="33"/>
      <c r="I219" s="33"/>
      <c r="J219" s="33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6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3"/>
      <c r="H220" s="33"/>
      <c r="I220" s="33"/>
      <c r="J220" s="33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6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3"/>
      <c r="H221" s="33"/>
      <c r="I221" s="33"/>
      <c r="J221" s="33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6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3"/>
      <c r="H222" s="33"/>
      <c r="I222" s="33"/>
      <c r="J222" s="33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6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3"/>
      <c r="H223" s="33"/>
      <c r="I223" s="33"/>
      <c r="J223" s="33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6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3"/>
      <c r="H224" s="33"/>
      <c r="I224" s="33"/>
      <c r="J224" s="33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6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3"/>
      <c r="H225" s="33"/>
      <c r="I225" s="33"/>
      <c r="J225" s="33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6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3"/>
      <c r="H226" s="33"/>
      <c r="I226" s="33"/>
      <c r="J226" s="33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6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2"/>
      <c r="H227" s="32"/>
      <c r="I227" s="32"/>
      <c r="J227" s="32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5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3"/>
      <c r="H228" s="33"/>
      <c r="I228" s="33"/>
      <c r="J228" s="33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6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3"/>
      <c r="H229" s="33"/>
      <c r="I229" s="33"/>
      <c r="J229" s="33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6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3"/>
      <c r="H230" s="33"/>
      <c r="I230" s="33"/>
      <c r="J230" s="33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6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3"/>
      <c r="H231" s="33"/>
      <c r="I231" s="33"/>
      <c r="J231" s="33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6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3"/>
      <c r="H232" s="33"/>
      <c r="I232" s="33"/>
      <c r="J232" s="33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6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3"/>
      <c r="H233" s="33"/>
      <c r="I233" s="33"/>
      <c r="J233" s="33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6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3"/>
      <c r="H234" s="33"/>
      <c r="I234" s="33"/>
      <c r="J234" s="33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6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3"/>
      <c r="H235" s="33"/>
      <c r="I235" s="33"/>
      <c r="J235" s="33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6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3"/>
      <c r="H236" s="33"/>
      <c r="I236" s="33"/>
      <c r="J236" s="33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6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3"/>
      <c r="H237" s="33"/>
      <c r="I237" s="33"/>
      <c r="J237" s="33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6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3"/>
      <c r="H238" s="33"/>
      <c r="I238" s="33"/>
      <c r="J238" s="33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6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3"/>
      <c r="H239" s="33"/>
      <c r="I239" s="33"/>
      <c r="J239" s="33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6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3"/>
      <c r="H240" s="33"/>
      <c r="I240" s="33"/>
      <c r="J240" s="33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6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3"/>
      <c r="H241" s="33"/>
      <c r="I241" s="33"/>
      <c r="J241" s="33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6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3"/>
      <c r="H242" s="33"/>
      <c r="I242" s="33"/>
      <c r="J242" s="33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6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3"/>
      <c r="H243" s="33"/>
      <c r="I243" s="33"/>
      <c r="J243" s="33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6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3"/>
      <c r="H244" s="33"/>
      <c r="I244" s="33"/>
      <c r="J244" s="33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6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3"/>
      <c r="H245" s="33"/>
      <c r="I245" s="33"/>
      <c r="J245" s="33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6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3"/>
      <c r="H246" s="33"/>
      <c r="I246" s="33"/>
      <c r="J246" s="33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6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3"/>
      <c r="H247" s="33"/>
      <c r="I247" s="33"/>
      <c r="J247" s="33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6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3"/>
      <c r="H248" s="33"/>
      <c r="I248" s="33"/>
      <c r="J248" s="33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6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3"/>
      <c r="H249" s="33"/>
      <c r="I249" s="33"/>
      <c r="J249" s="33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6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3"/>
      <c r="H250" s="33"/>
      <c r="I250" s="33"/>
      <c r="J250" s="33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6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3"/>
      <c r="H251" s="33"/>
      <c r="I251" s="33"/>
      <c r="J251" s="33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6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3"/>
      <c r="H252" s="33"/>
      <c r="I252" s="33"/>
      <c r="J252" s="33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6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3"/>
      <c r="H253" s="33"/>
      <c r="I253" s="33"/>
      <c r="J253" s="33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6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3"/>
      <c r="H254" s="33"/>
      <c r="I254" s="33"/>
      <c r="J254" s="33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6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3"/>
      <c r="H255" s="33"/>
      <c r="I255" s="33"/>
      <c r="J255" s="33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6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2"/>
      <c r="H256" s="32"/>
      <c r="I256" s="32"/>
      <c r="J256" s="32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5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3"/>
      <c r="H257" s="33"/>
      <c r="I257" s="33"/>
      <c r="J257" s="33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6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3"/>
      <c r="H258" s="33"/>
      <c r="I258" s="33"/>
      <c r="J258" s="33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6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3"/>
      <c r="H259" s="33"/>
      <c r="I259" s="33"/>
      <c r="J259" s="33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6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3"/>
      <c r="H260" s="33"/>
      <c r="I260" s="33"/>
      <c r="J260" s="33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6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3"/>
      <c r="H261" s="33"/>
      <c r="I261" s="33"/>
      <c r="J261" s="33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6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3"/>
      <c r="H262" s="33"/>
      <c r="I262" s="33"/>
      <c r="J262" s="33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6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3"/>
      <c r="H263" s="33"/>
      <c r="I263" s="33"/>
      <c r="J263" s="33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6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3"/>
      <c r="H264" s="33"/>
      <c r="I264" s="33"/>
      <c r="J264" s="33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6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3"/>
      <c r="H265" s="33"/>
      <c r="I265" s="33"/>
      <c r="J265" s="33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6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3"/>
      <c r="H266" s="33"/>
      <c r="I266" s="33"/>
      <c r="J266" s="33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6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3"/>
      <c r="H267" s="33"/>
      <c r="I267" s="33"/>
      <c r="J267" s="33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6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3"/>
      <c r="H268" s="33"/>
      <c r="I268" s="33"/>
      <c r="J268" s="33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6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3"/>
      <c r="H269" s="33"/>
      <c r="I269" s="33"/>
      <c r="J269" s="33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6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3"/>
      <c r="H270" s="33"/>
      <c r="I270" s="33"/>
      <c r="J270" s="33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6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3"/>
      <c r="H271" s="33"/>
      <c r="I271" s="33"/>
      <c r="J271" s="33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6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3"/>
      <c r="H272" s="33"/>
      <c r="I272" s="33"/>
      <c r="J272" s="33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6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3"/>
      <c r="H273" s="33"/>
      <c r="I273" s="33"/>
      <c r="J273" s="33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6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2"/>
      <c r="H274" s="32"/>
      <c r="I274" s="32"/>
      <c r="J274" s="32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5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3"/>
      <c r="H275" s="33"/>
      <c r="I275" s="33"/>
      <c r="J275" s="33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6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3"/>
      <c r="H276" s="33"/>
      <c r="I276" s="33"/>
      <c r="J276" s="33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6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3"/>
      <c r="H277" s="33"/>
      <c r="I277" s="33"/>
      <c r="J277" s="33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6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3"/>
      <c r="H278" s="33"/>
      <c r="I278" s="33"/>
      <c r="J278" s="33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6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3"/>
      <c r="H279" s="33"/>
      <c r="I279" s="33"/>
      <c r="J279" s="33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6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3"/>
      <c r="H280" s="33"/>
      <c r="I280" s="33"/>
      <c r="J280" s="33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6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3"/>
      <c r="H281" s="33"/>
      <c r="I281" s="33"/>
      <c r="J281" s="33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6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3"/>
      <c r="H282" s="33"/>
      <c r="I282" s="33"/>
      <c r="J282" s="33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6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3"/>
      <c r="H283" s="33"/>
      <c r="I283" s="33"/>
      <c r="J283" s="33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6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3"/>
      <c r="H284" s="33"/>
      <c r="I284" s="33"/>
      <c r="J284" s="33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6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3"/>
      <c r="H285" s="33"/>
      <c r="I285" s="33"/>
      <c r="J285" s="33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6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3"/>
      <c r="H286" s="33"/>
      <c r="I286" s="33"/>
      <c r="J286" s="33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6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3"/>
      <c r="H287" s="33"/>
      <c r="I287" s="33"/>
      <c r="J287" s="33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6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3"/>
      <c r="H288" s="33"/>
      <c r="I288" s="33"/>
      <c r="J288" s="33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6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3"/>
      <c r="H289" s="33"/>
      <c r="I289" s="33"/>
      <c r="J289" s="33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6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3"/>
      <c r="H290" s="33"/>
      <c r="I290" s="33"/>
      <c r="J290" s="33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6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3"/>
      <c r="H291" s="33"/>
      <c r="I291" s="33"/>
      <c r="J291" s="33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6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3"/>
      <c r="H292" s="33"/>
      <c r="I292" s="33"/>
      <c r="J292" s="33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6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3"/>
      <c r="H293" s="33"/>
      <c r="I293" s="33"/>
      <c r="J293" s="33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6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3"/>
      <c r="H294" s="33"/>
      <c r="I294" s="33"/>
      <c r="J294" s="33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6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3"/>
      <c r="H295" s="33"/>
      <c r="I295" s="33"/>
      <c r="J295" s="33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6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3"/>
      <c r="H296" s="33"/>
      <c r="I296" s="33"/>
      <c r="J296" s="33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6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3"/>
      <c r="H297" s="33"/>
      <c r="I297" s="33"/>
      <c r="J297" s="33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6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3"/>
      <c r="H298" s="33"/>
      <c r="I298" s="33"/>
      <c r="J298" s="33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6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3"/>
      <c r="H299" s="33"/>
      <c r="I299" s="33"/>
      <c r="J299" s="33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6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3"/>
      <c r="H300" s="33"/>
      <c r="I300" s="33"/>
      <c r="J300" s="33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6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3"/>
      <c r="H301" s="33"/>
      <c r="I301" s="33"/>
      <c r="J301" s="33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6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3"/>
      <c r="H302" s="33"/>
      <c r="I302" s="33"/>
      <c r="J302" s="33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6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2"/>
      <c r="H303" s="32"/>
      <c r="I303" s="32"/>
      <c r="J303" s="32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5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3"/>
      <c r="H304" s="33"/>
      <c r="I304" s="33"/>
      <c r="J304" s="33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6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3"/>
      <c r="H305" s="33"/>
      <c r="I305" s="33"/>
      <c r="J305" s="33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6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3"/>
      <c r="H306" s="33"/>
      <c r="I306" s="33"/>
      <c r="J306" s="33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6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3"/>
      <c r="H307" s="33"/>
      <c r="I307" s="33"/>
      <c r="J307" s="33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6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3"/>
      <c r="H308" s="33"/>
      <c r="I308" s="33"/>
      <c r="J308" s="33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6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3"/>
      <c r="H309" s="33"/>
      <c r="I309" s="33"/>
      <c r="J309" s="33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6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3"/>
      <c r="H310" s="33"/>
      <c r="I310" s="33"/>
      <c r="J310" s="33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6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3"/>
      <c r="H311" s="33"/>
      <c r="I311" s="33"/>
      <c r="J311" s="33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6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3"/>
      <c r="H312" s="33"/>
      <c r="I312" s="33"/>
      <c r="J312" s="33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6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3"/>
      <c r="H313" s="33"/>
      <c r="I313" s="33"/>
      <c r="J313" s="33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6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3"/>
      <c r="H314" s="33"/>
      <c r="I314" s="33"/>
      <c r="J314" s="33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6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3"/>
      <c r="H315" s="33"/>
      <c r="I315" s="33"/>
      <c r="J315" s="33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6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3"/>
      <c r="H316" s="33"/>
      <c r="I316" s="33"/>
      <c r="J316" s="33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6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3"/>
      <c r="H317" s="33"/>
      <c r="I317" s="33"/>
      <c r="J317" s="33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6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3"/>
      <c r="H318" s="33"/>
      <c r="I318" s="33"/>
      <c r="J318" s="33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6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3"/>
      <c r="H319" s="33"/>
      <c r="I319" s="33"/>
      <c r="J319" s="33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6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3"/>
      <c r="H320" s="33"/>
      <c r="I320" s="33"/>
      <c r="J320" s="33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6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3"/>
      <c r="H321" s="33"/>
      <c r="I321" s="33"/>
      <c r="J321" s="33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6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3"/>
      <c r="H322" s="33"/>
      <c r="I322" s="33"/>
      <c r="J322" s="33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6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3"/>
      <c r="H323" s="33"/>
      <c r="I323" s="33"/>
      <c r="J323" s="33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6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3"/>
      <c r="H324" s="33"/>
      <c r="I324" s="33"/>
      <c r="J324" s="33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6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3"/>
      <c r="H325" s="33"/>
      <c r="I325" s="33"/>
      <c r="J325" s="33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6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3"/>
      <c r="H326" s="33"/>
      <c r="I326" s="33"/>
      <c r="J326" s="33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6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2"/>
      <c r="H327" s="32"/>
      <c r="I327" s="32"/>
      <c r="J327" s="32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5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3"/>
      <c r="H328" s="33"/>
      <c r="I328" s="33"/>
      <c r="J328" s="33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6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3"/>
      <c r="H329" s="33"/>
      <c r="I329" s="33"/>
      <c r="J329" s="33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6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3"/>
      <c r="H330" s="33"/>
      <c r="I330" s="33"/>
      <c r="J330" s="33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6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3"/>
      <c r="H331" s="33"/>
      <c r="I331" s="33"/>
      <c r="J331" s="33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6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3"/>
      <c r="H332" s="33"/>
      <c r="I332" s="33"/>
      <c r="J332" s="33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6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3"/>
      <c r="H333" s="33"/>
      <c r="I333" s="33"/>
      <c r="J333" s="33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6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3"/>
      <c r="H334" s="33"/>
      <c r="I334" s="33"/>
      <c r="J334" s="33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6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3"/>
      <c r="H335" s="33"/>
      <c r="I335" s="33"/>
      <c r="J335" s="33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6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3"/>
      <c r="H336" s="33"/>
      <c r="I336" s="33"/>
      <c r="J336" s="33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6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3"/>
      <c r="H337" s="33"/>
      <c r="I337" s="33"/>
      <c r="J337" s="33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6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3"/>
      <c r="H338" s="33"/>
      <c r="I338" s="33"/>
      <c r="J338" s="33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6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3"/>
      <c r="H339" s="33"/>
      <c r="I339" s="33"/>
      <c r="J339" s="33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6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3"/>
      <c r="H340" s="33"/>
      <c r="I340" s="33"/>
      <c r="J340" s="33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6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3"/>
      <c r="H341" s="33"/>
      <c r="I341" s="33"/>
      <c r="J341" s="33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6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3"/>
      <c r="H342" s="33"/>
      <c r="I342" s="33"/>
      <c r="J342" s="33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6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3"/>
      <c r="H343" s="33"/>
      <c r="I343" s="33"/>
      <c r="J343" s="33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6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3"/>
      <c r="H344" s="33"/>
      <c r="I344" s="33"/>
      <c r="J344" s="33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6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3"/>
      <c r="H345" s="33"/>
      <c r="I345" s="33"/>
      <c r="J345" s="33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6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3"/>
      <c r="H346" s="33"/>
      <c r="I346" s="33"/>
      <c r="J346" s="33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6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3"/>
      <c r="H347" s="33"/>
      <c r="I347" s="33"/>
      <c r="J347" s="33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6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3"/>
      <c r="H348" s="33"/>
      <c r="I348" s="33"/>
      <c r="J348" s="33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6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3"/>
      <c r="H349" s="33"/>
      <c r="I349" s="33"/>
      <c r="J349" s="33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6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3"/>
      <c r="H350" s="33"/>
      <c r="I350" s="33"/>
      <c r="J350" s="33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6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3"/>
      <c r="H351" s="33"/>
      <c r="I351" s="33"/>
      <c r="J351" s="33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6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3"/>
      <c r="H352" s="33"/>
      <c r="I352" s="33"/>
      <c r="J352" s="33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6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3"/>
      <c r="H353" s="33"/>
      <c r="I353" s="33"/>
      <c r="J353" s="33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6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3"/>
      <c r="H354" s="33"/>
      <c r="I354" s="33"/>
      <c r="J354" s="33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6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3"/>
      <c r="H355" s="33"/>
      <c r="I355" s="33"/>
      <c r="J355" s="33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6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3"/>
      <c r="H356" s="33"/>
      <c r="I356" s="33"/>
      <c r="J356" s="33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6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3"/>
      <c r="H357" s="33"/>
      <c r="I357" s="33"/>
      <c r="J357" s="33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6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3"/>
      <c r="H358" s="33"/>
      <c r="I358" s="33"/>
      <c r="J358" s="33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6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3"/>
      <c r="H359" s="33"/>
      <c r="I359" s="33"/>
      <c r="J359" s="33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6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2"/>
      <c r="H360" s="32"/>
      <c r="I360" s="32"/>
      <c r="J360" s="32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5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3"/>
      <c r="H361" s="33"/>
      <c r="I361" s="33"/>
      <c r="J361" s="33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6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3"/>
      <c r="H362" s="33"/>
      <c r="I362" s="33"/>
      <c r="J362" s="33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6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3"/>
      <c r="H363" s="33"/>
      <c r="I363" s="33"/>
      <c r="J363" s="33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6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3"/>
      <c r="H364" s="33"/>
      <c r="I364" s="33"/>
      <c r="J364" s="33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6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3"/>
      <c r="H365" s="33"/>
      <c r="I365" s="33"/>
      <c r="J365" s="33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6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3"/>
      <c r="H366" s="33"/>
      <c r="I366" s="33"/>
      <c r="J366" s="33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6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3"/>
      <c r="H367" s="33"/>
      <c r="I367" s="33"/>
      <c r="J367" s="33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6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3"/>
      <c r="H368" s="33"/>
      <c r="I368" s="33"/>
      <c r="J368" s="33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6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3"/>
      <c r="H369" s="33"/>
      <c r="I369" s="33"/>
      <c r="J369" s="33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6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3"/>
      <c r="H370" s="33"/>
      <c r="I370" s="33"/>
      <c r="J370" s="33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6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3"/>
      <c r="H371" s="33"/>
      <c r="I371" s="33"/>
      <c r="J371" s="33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6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3"/>
      <c r="H372" s="33"/>
      <c r="I372" s="33"/>
      <c r="J372" s="33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6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3"/>
      <c r="H373" s="33"/>
      <c r="I373" s="33"/>
      <c r="J373" s="33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6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3"/>
      <c r="H374" s="33"/>
      <c r="I374" s="33"/>
      <c r="J374" s="33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6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3"/>
      <c r="H375" s="33"/>
      <c r="I375" s="33"/>
      <c r="J375" s="33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6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3"/>
      <c r="H376" s="33"/>
      <c r="I376" s="33"/>
      <c r="J376" s="33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6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3"/>
      <c r="H377" s="33"/>
      <c r="I377" s="33"/>
      <c r="J377" s="33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6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3"/>
      <c r="H378" s="33"/>
      <c r="I378" s="33"/>
      <c r="J378" s="33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6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3"/>
      <c r="H379" s="33"/>
      <c r="I379" s="33"/>
      <c r="J379" s="33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6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3"/>
      <c r="H380" s="33"/>
      <c r="I380" s="33"/>
      <c r="J380" s="33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6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3"/>
      <c r="H381" s="33"/>
      <c r="I381" s="33"/>
      <c r="J381" s="33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6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3"/>
      <c r="H382" s="33"/>
      <c r="I382" s="33"/>
      <c r="J382" s="33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6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3"/>
      <c r="H383" s="33"/>
      <c r="I383" s="33"/>
      <c r="J383" s="33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6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3"/>
      <c r="H384" s="33"/>
      <c r="I384" s="33"/>
      <c r="J384" s="33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6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3"/>
      <c r="H385" s="33"/>
      <c r="I385" s="33"/>
      <c r="J385" s="33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6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3"/>
      <c r="H386" s="33"/>
      <c r="I386" s="33"/>
      <c r="J386" s="33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6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3"/>
      <c r="H387" s="33"/>
      <c r="I387" s="33"/>
      <c r="J387" s="33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6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3"/>
      <c r="H388" s="33"/>
      <c r="I388" s="33"/>
      <c r="J388" s="33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6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3"/>
      <c r="H389" s="33"/>
      <c r="I389" s="33"/>
      <c r="J389" s="33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6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2"/>
      <c r="H390" s="32"/>
      <c r="I390" s="32"/>
      <c r="J390" s="32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5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3"/>
      <c r="H391" s="33"/>
      <c r="I391" s="33"/>
      <c r="J391" s="33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6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3"/>
      <c r="H392" s="33"/>
      <c r="I392" s="33"/>
      <c r="J392" s="33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6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3"/>
      <c r="H393" s="33"/>
      <c r="I393" s="33"/>
      <c r="J393" s="33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6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3"/>
      <c r="H394" s="33"/>
      <c r="I394" s="33"/>
      <c r="J394" s="33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6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3"/>
      <c r="H395" s="33"/>
      <c r="I395" s="33"/>
      <c r="J395" s="33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6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3"/>
      <c r="H396" s="33"/>
      <c r="I396" s="33"/>
      <c r="J396" s="33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6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3"/>
      <c r="H397" s="33"/>
      <c r="I397" s="33"/>
      <c r="J397" s="33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6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3"/>
      <c r="H398" s="33"/>
      <c r="I398" s="33"/>
      <c r="J398" s="33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6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3"/>
      <c r="H399" s="33"/>
      <c r="I399" s="33"/>
      <c r="J399" s="33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6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3"/>
      <c r="H400" s="33"/>
      <c r="I400" s="33"/>
      <c r="J400" s="33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6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3"/>
      <c r="H401" s="33"/>
      <c r="I401" s="33"/>
      <c r="J401" s="33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6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3"/>
      <c r="H402" s="33"/>
      <c r="I402" s="33"/>
      <c r="J402" s="33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6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3"/>
      <c r="H403" s="33"/>
      <c r="I403" s="33"/>
      <c r="J403" s="33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6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3"/>
      <c r="H404" s="33"/>
      <c r="I404" s="33"/>
      <c r="J404" s="33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6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3"/>
      <c r="H405" s="33"/>
      <c r="I405" s="33"/>
      <c r="J405" s="33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6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3"/>
      <c r="H406" s="33"/>
      <c r="I406" s="33"/>
      <c r="J406" s="33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6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3"/>
      <c r="H407" s="33"/>
      <c r="I407" s="33"/>
      <c r="J407" s="33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6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3"/>
      <c r="H408" s="33"/>
      <c r="I408" s="33"/>
      <c r="J408" s="33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6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3"/>
      <c r="H409" s="33"/>
      <c r="I409" s="33"/>
      <c r="J409" s="33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6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3"/>
      <c r="H410" s="33"/>
      <c r="I410" s="33"/>
      <c r="J410" s="33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6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3"/>
      <c r="H411" s="33"/>
      <c r="I411" s="33"/>
      <c r="J411" s="33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6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3"/>
      <c r="H412" s="33"/>
      <c r="I412" s="33"/>
      <c r="J412" s="33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6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3"/>
      <c r="H413" s="33"/>
      <c r="I413" s="33"/>
      <c r="J413" s="33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6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3"/>
      <c r="H414" s="33"/>
      <c r="I414" s="33"/>
      <c r="J414" s="33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6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2"/>
      <c r="H415" s="32"/>
      <c r="I415" s="32"/>
      <c r="J415" s="32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5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3"/>
      <c r="H416" s="33"/>
      <c r="I416" s="33"/>
      <c r="J416" s="33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6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3"/>
      <c r="H417" s="33"/>
      <c r="I417" s="33"/>
      <c r="J417" s="33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6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3"/>
      <c r="H418" s="33"/>
      <c r="I418" s="33"/>
      <c r="J418" s="33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6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3"/>
      <c r="H419" s="33"/>
      <c r="I419" s="33"/>
      <c r="J419" s="33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6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3"/>
      <c r="H420" s="33"/>
      <c r="I420" s="33"/>
      <c r="J420" s="33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6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3"/>
      <c r="H421" s="33"/>
      <c r="I421" s="33"/>
      <c r="J421" s="33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6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3"/>
      <c r="H422" s="33"/>
      <c r="I422" s="33"/>
      <c r="J422" s="33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6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3"/>
      <c r="H423" s="33"/>
      <c r="I423" s="33"/>
      <c r="J423" s="33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6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3"/>
      <c r="H424" s="33"/>
      <c r="I424" s="33"/>
      <c r="J424" s="33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6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3"/>
      <c r="H425" s="33"/>
      <c r="I425" s="33"/>
      <c r="J425" s="33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6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3"/>
      <c r="H426" s="33"/>
      <c r="I426" s="33"/>
      <c r="J426" s="33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6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3"/>
      <c r="H427" s="33"/>
      <c r="I427" s="33"/>
      <c r="J427" s="33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6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3"/>
      <c r="H428" s="33"/>
      <c r="I428" s="33"/>
      <c r="J428" s="33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6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3"/>
      <c r="H429" s="33"/>
      <c r="I429" s="33"/>
      <c r="J429" s="33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6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3"/>
      <c r="H430" s="33"/>
      <c r="I430" s="33"/>
      <c r="J430" s="33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6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3"/>
      <c r="H431" s="33"/>
      <c r="I431" s="33"/>
      <c r="J431" s="33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6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3"/>
      <c r="H432" s="33"/>
      <c r="I432" s="33"/>
      <c r="J432" s="33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6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3"/>
      <c r="H433" s="33"/>
      <c r="I433" s="33"/>
      <c r="J433" s="33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6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3"/>
      <c r="H434" s="33"/>
      <c r="I434" s="33"/>
      <c r="J434" s="33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6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3"/>
      <c r="H435" s="33"/>
      <c r="I435" s="33"/>
      <c r="J435" s="33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6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3"/>
      <c r="H436" s="33"/>
      <c r="I436" s="33"/>
      <c r="J436" s="33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6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3"/>
      <c r="H437" s="33"/>
      <c r="I437" s="33"/>
      <c r="J437" s="33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6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3"/>
      <c r="H438" s="33"/>
      <c r="I438" s="33"/>
      <c r="J438" s="33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6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3"/>
      <c r="H439" s="33"/>
      <c r="I439" s="33"/>
      <c r="J439" s="33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6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3"/>
      <c r="H440" s="33"/>
      <c r="I440" s="33"/>
      <c r="J440" s="33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6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3"/>
      <c r="H441" s="33"/>
      <c r="I441" s="33"/>
      <c r="J441" s="33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6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3"/>
      <c r="H442" s="33"/>
      <c r="I442" s="33"/>
      <c r="J442" s="33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6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3"/>
      <c r="H443" s="33"/>
      <c r="I443" s="33"/>
      <c r="J443" s="33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6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3"/>
      <c r="H444" s="33"/>
      <c r="I444" s="33"/>
      <c r="J444" s="33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6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3"/>
      <c r="H445" s="33"/>
      <c r="I445" s="33"/>
      <c r="J445" s="33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6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3"/>
      <c r="H446" s="33"/>
      <c r="I446" s="33"/>
      <c r="J446" s="33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6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3"/>
      <c r="H447" s="33"/>
      <c r="I447" s="33"/>
      <c r="J447" s="33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6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3"/>
      <c r="H448" s="33"/>
      <c r="I448" s="33"/>
      <c r="J448" s="33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6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2"/>
      <c r="H449" s="32"/>
      <c r="I449" s="32"/>
      <c r="J449" s="32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5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3"/>
      <c r="H450" s="33"/>
      <c r="I450" s="33"/>
      <c r="J450" s="33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6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3"/>
      <c r="H451" s="33"/>
      <c r="I451" s="33"/>
      <c r="J451" s="33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6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3"/>
      <c r="H452" s="33"/>
      <c r="I452" s="33"/>
      <c r="J452" s="33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6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3"/>
      <c r="H453" s="33"/>
      <c r="I453" s="33"/>
      <c r="J453" s="33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6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3"/>
      <c r="H454" s="33"/>
      <c r="I454" s="33"/>
      <c r="J454" s="33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6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3"/>
      <c r="H455" s="33"/>
      <c r="I455" s="33"/>
      <c r="J455" s="33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6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3"/>
      <c r="H456" s="33"/>
      <c r="I456" s="33"/>
      <c r="J456" s="33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6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3"/>
      <c r="H457" s="33"/>
      <c r="I457" s="33"/>
      <c r="J457" s="33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6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3"/>
      <c r="H458" s="33"/>
      <c r="I458" s="33"/>
      <c r="J458" s="33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6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3"/>
      <c r="H459" s="33"/>
      <c r="I459" s="33"/>
      <c r="J459" s="33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6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3"/>
      <c r="H460" s="33"/>
      <c r="I460" s="33"/>
      <c r="J460" s="33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6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3"/>
      <c r="H461" s="33"/>
      <c r="I461" s="33"/>
      <c r="J461" s="33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6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3"/>
      <c r="H462" s="33"/>
      <c r="I462" s="33"/>
      <c r="J462" s="33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6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3"/>
      <c r="H463" s="33"/>
      <c r="I463" s="33"/>
      <c r="J463" s="33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6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3"/>
      <c r="H464" s="33"/>
      <c r="I464" s="33"/>
      <c r="J464" s="33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6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3"/>
      <c r="H465" s="33"/>
      <c r="I465" s="33"/>
      <c r="J465" s="33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6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3"/>
      <c r="H466" s="33"/>
      <c r="I466" s="33"/>
      <c r="J466" s="33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6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3"/>
      <c r="H467" s="33"/>
      <c r="I467" s="33"/>
      <c r="J467" s="33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6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3"/>
      <c r="H468" s="33"/>
      <c r="I468" s="33"/>
      <c r="J468" s="33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6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3"/>
      <c r="H469" s="33"/>
      <c r="I469" s="33"/>
      <c r="J469" s="33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6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3"/>
      <c r="H470" s="33"/>
      <c r="I470" s="33"/>
      <c r="J470" s="33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6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3"/>
      <c r="H471" s="33"/>
      <c r="I471" s="33"/>
      <c r="J471" s="33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6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3"/>
      <c r="H472" s="33"/>
      <c r="I472" s="33"/>
      <c r="J472" s="33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6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3"/>
      <c r="H473" s="33"/>
      <c r="I473" s="33"/>
      <c r="J473" s="33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6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3"/>
      <c r="H474" s="33"/>
      <c r="I474" s="33"/>
      <c r="J474" s="33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6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3"/>
      <c r="H475" s="33"/>
      <c r="I475" s="33"/>
      <c r="J475" s="33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6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3"/>
      <c r="H476" s="33"/>
      <c r="I476" s="33"/>
      <c r="J476" s="33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6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3"/>
      <c r="H477" s="33"/>
      <c r="I477" s="33"/>
      <c r="J477" s="33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6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3"/>
      <c r="H478" s="33"/>
      <c r="I478" s="33"/>
      <c r="J478" s="33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6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3"/>
      <c r="H479" s="33"/>
      <c r="I479" s="33"/>
      <c r="J479" s="33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6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3"/>
      <c r="H480" s="33"/>
      <c r="I480" s="33"/>
      <c r="J480" s="33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6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2"/>
      <c r="H481" s="32"/>
      <c r="I481" s="32"/>
      <c r="J481" s="32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5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3"/>
      <c r="H482" s="33"/>
      <c r="I482" s="33"/>
      <c r="J482" s="33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6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3"/>
      <c r="H483" s="33"/>
      <c r="I483" s="33"/>
      <c r="J483" s="33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6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3"/>
      <c r="H484" s="33"/>
      <c r="I484" s="33"/>
      <c r="J484" s="33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6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3"/>
      <c r="H485" s="33"/>
      <c r="I485" s="33"/>
      <c r="J485" s="33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6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3"/>
      <c r="H486" s="33"/>
      <c r="I486" s="33"/>
      <c r="J486" s="33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6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3"/>
      <c r="H487" s="33"/>
      <c r="I487" s="33"/>
      <c r="J487" s="33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6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3"/>
      <c r="H488" s="33"/>
      <c r="I488" s="33"/>
      <c r="J488" s="33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6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3"/>
      <c r="H489" s="33"/>
      <c r="I489" s="33"/>
      <c r="J489" s="33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6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3"/>
      <c r="H490" s="33"/>
      <c r="I490" s="33"/>
      <c r="J490" s="33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6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3"/>
      <c r="H491" s="33"/>
      <c r="I491" s="33"/>
      <c r="J491" s="33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6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3"/>
      <c r="H492" s="33"/>
      <c r="I492" s="33"/>
      <c r="J492" s="33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6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3"/>
      <c r="H493" s="33"/>
      <c r="I493" s="33"/>
      <c r="J493" s="33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6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3"/>
      <c r="H494" s="33"/>
      <c r="I494" s="33"/>
      <c r="J494" s="33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6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3"/>
      <c r="H495" s="33"/>
      <c r="I495" s="33"/>
      <c r="J495" s="33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6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3"/>
      <c r="H496" s="33"/>
      <c r="I496" s="33"/>
      <c r="J496" s="33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6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3"/>
      <c r="H497" s="33"/>
      <c r="I497" s="33"/>
      <c r="J497" s="33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6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3"/>
      <c r="H498" s="33"/>
      <c r="I498" s="33"/>
      <c r="J498" s="33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6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3"/>
      <c r="H499" s="33"/>
      <c r="I499" s="33"/>
      <c r="J499" s="33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6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2"/>
      <c r="H500" s="32"/>
      <c r="I500" s="32"/>
      <c r="J500" s="32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5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3"/>
      <c r="H501" s="33"/>
      <c r="I501" s="33"/>
      <c r="J501" s="33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6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3"/>
      <c r="H502" s="33"/>
      <c r="I502" s="33"/>
      <c r="J502" s="33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6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3"/>
      <c r="H503" s="33"/>
      <c r="I503" s="33"/>
      <c r="J503" s="33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6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3"/>
      <c r="H504" s="33"/>
      <c r="I504" s="33"/>
      <c r="J504" s="33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6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3"/>
      <c r="H505" s="33"/>
      <c r="I505" s="33"/>
      <c r="J505" s="33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6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3"/>
      <c r="H506" s="33"/>
      <c r="I506" s="33"/>
      <c r="J506" s="33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6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3"/>
      <c r="H507" s="33"/>
      <c r="I507" s="33"/>
      <c r="J507" s="33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6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3"/>
      <c r="H508" s="33"/>
      <c r="I508" s="33"/>
      <c r="J508" s="33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6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3"/>
      <c r="H509" s="33"/>
      <c r="I509" s="33"/>
      <c r="J509" s="33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6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3"/>
      <c r="H510" s="33"/>
      <c r="I510" s="33"/>
      <c r="J510" s="33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6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3"/>
      <c r="H511" s="33"/>
      <c r="I511" s="33"/>
      <c r="J511" s="33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6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3"/>
      <c r="H512" s="33"/>
      <c r="I512" s="33"/>
      <c r="J512" s="33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6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3"/>
      <c r="H513" s="33"/>
      <c r="I513" s="33"/>
      <c r="J513" s="33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6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3"/>
      <c r="H514" s="33"/>
      <c r="I514" s="33"/>
      <c r="J514" s="33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6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3"/>
      <c r="H515" s="33"/>
      <c r="I515" s="33"/>
      <c r="J515" s="33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6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3"/>
      <c r="H516" s="33"/>
      <c r="I516" s="33"/>
      <c r="J516" s="33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6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3"/>
      <c r="H517" s="33"/>
      <c r="I517" s="33"/>
      <c r="J517" s="33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6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3"/>
      <c r="H518" s="33"/>
      <c r="I518" s="33"/>
      <c r="J518" s="33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6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3"/>
      <c r="H519" s="33"/>
      <c r="I519" s="33"/>
      <c r="J519" s="33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6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3"/>
      <c r="H520" s="33"/>
      <c r="I520" s="33"/>
      <c r="J520" s="33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6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2"/>
      <c r="H521" s="32"/>
      <c r="I521" s="32"/>
      <c r="J521" s="32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5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3"/>
      <c r="H522" s="33"/>
      <c r="I522" s="33"/>
      <c r="J522" s="33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6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3"/>
      <c r="H523" s="33"/>
      <c r="I523" s="33"/>
      <c r="J523" s="33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6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3"/>
      <c r="H524" s="33"/>
      <c r="I524" s="33"/>
      <c r="J524" s="33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6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3"/>
      <c r="H525" s="33"/>
      <c r="I525" s="33"/>
      <c r="J525" s="33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6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3"/>
      <c r="H526" s="33"/>
      <c r="I526" s="33"/>
      <c r="J526" s="33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6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3"/>
      <c r="H527" s="33"/>
      <c r="I527" s="33"/>
      <c r="J527" s="33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6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3"/>
      <c r="H528" s="33"/>
      <c r="I528" s="33"/>
      <c r="J528" s="33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6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3"/>
      <c r="H529" s="33"/>
      <c r="I529" s="33"/>
      <c r="J529" s="33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6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3"/>
      <c r="H530" s="33"/>
      <c r="I530" s="33"/>
      <c r="J530" s="33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6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3"/>
      <c r="H531" s="33"/>
      <c r="I531" s="33"/>
      <c r="J531" s="33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6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3"/>
      <c r="H532" s="33"/>
      <c r="I532" s="33"/>
      <c r="J532" s="33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6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3"/>
      <c r="H533" s="33"/>
      <c r="I533" s="33"/>
      <c r="J533" s="33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6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3"/>
      <c r="H534" s="33"/>
      <c r="I534" s="33"/>
      <c r="J534" s="33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6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3"/>
      <c r="H535" s="33"/>
      <c r="I535" s="33"/>
      <c r="J535" s="33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6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3"/>
      <c r="H536" s="33"/>
      <c r="I536" s="33"/>
      <c r="J536" s="33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6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3"/>
      <c r="H537" s="33"/>
      <c r="I537" s="33"/>
      <c r="J537" s="33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6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3"/>
      <c r="H538" s="33"/>
      <c r="I538" s="33"/>
      <c r="J538" s="33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6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2"/>
      <c r="H539" s="32"/>
      <c r="I539" s="32"/>
      <c r="J539" s="32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5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3"/>
      <c r="H540" s="33"/>
      <c r="I540" s="33"/>
      <c r="J540" s="33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6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3"/>
      <c r="H541" s="33"/>
      <c r="I541" s="33"/>
      <c r="J541" s="33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6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3"/>
      <c r="H542" s="33"/>
      <c r="I542" s="33"/>
      <c r="J542" s="33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6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3"/>
      <c r="H543" s="33"/>
      <c r="I543" s="33"/>
      <c r="J543" s="33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6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3"/>
      <c r="H544" s="33"/>
      <c r="I544" s="33"/>
      <c r="J544" s="33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6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3"/>
      <c r="H545" s="33"/>
      <c r="I545" s="33"/>
      <c r="J545" s="33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6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3"/>
      <c r="H546" s="33"/>
      <c r="I546" s="33"/>
      <c r="J546" s="33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6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3"/>
      <c r="H547" s="33"/>
      <c r="I547" s="33"/>
      <c r="J547" s="33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6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3"/>
      <c r="H548" s="33"/>
      <c r="I548" s="33"/>
      <c r="J548" s="33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6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3"/>
      <c r="H549" s="33"/>
      <c r="I549" s="33"/>
      <c r="J549" s="33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6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3"/>
      <c r="H550" s="33"/>
      <c r="I550" s="33"/>
      <c r="J550" s="33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6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3"/>
      <c r="H551" s="33"/>
      <c r="I551" s="33"/>
      <c r="J551" s="33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6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3"/>
      <c r="H552" s="33"/>
      <c r="I552" s="33"/>
      <c r="J552" s="33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6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3"/>
      <c r="H553" s="33"/>
      <c r="I553" s="33"/>
      <c r="J553" s="33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6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3"/>
      <c r="H554" s="33"/>
      <c r="I554" s="33"/>
      <c r="J554" s="33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6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3"/>
      <c r="H555" s="33"/>
      <c r="I555" s="33"/>
      <c r="J555" s="33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6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3"/>
      <c r="H556" s="33"/>
      <c r="I556" s="33"/>
      <c r="J556" s="33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6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3"/>
      <c r="H557" s="33"/>
      <c r="I557" s="33"/>
      <c r="J557" s="33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6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3"/>
      <c r="H558" s="33"/>
      <c r="I558" s="33"/>
      <c r="J558" s="33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6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3"/>
      <c r="H559" s="33"/>
      <c r="I559" s="33"/>
      <c r="J559" s="33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6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3"/>
      <c r="H560" s="33"/>
      <c r="I560" s="33"/>
      <c r="J560" s="33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6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3"/>
      <c r="H561" s="33"/>
      <c r="I561" s="33"/>
      <c r="J561" s="33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6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3"/>
      <c r="H562" s="33"/>
      <c r="I562" s="33"/>
      <c r="J562" s="33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6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3"/>
      <c r="H563" s="33"/>
      <c r="I563" s="33"/>
      <c r="J563" s="33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6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3"/>
      <c r="H564" s="33"/>
      <c r="I564" s="33"/>
      <c r="J564" s="33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6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3"/>
      <c r="H565" s="33"/>
      <c r="I565" s="33"/>
      <c r="J565" s="33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6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3"/>
      <c r="H566" s="33"/>
      <c r="I566" s="33"/>
      <c r="J566" s="33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6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3"/>
      <c r="H567" s="33"/>
      <c r="I567" s="33"/>
      <c r="J567" s="33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6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3"/>
      <c r="H568" s="33"/>
      <c r="I568" s="33"/>
      <c r="J568" s="33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6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3"/>
      <c r="H569" s="33"/>
      <c r="I569" s="33"/>
      <c r="J569" s="33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6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3"/>
      <c r="H570" s="33"/>
      <c r="I570" s="33"/>
      <c r="J570" s="33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6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3"/>
      <c r="H571" s="33"/>
      <c r="I571" s="33"/>
      <c r="J571" s="33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6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3"/>
      <c r="H572" s="33"/>
      <c r="I572" s="33"/>
      <c r="J572" s="33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6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3"/>
      <c r="H573" s="33"/>
      <c r="I573" s="33"/>
      <c r="J573" s="33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6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3"/>
      <c r="H574" s="33"/>
      <c r="I574" s="33"/>
      <c r="J574" s="33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6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3"/>
      <c r="H575" s="33"/>
      <c r="I575" s="33"/>
      <c r="J575" s="33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6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3"/>
      <c r="H576" s="33"/>
      <c r="I576" s="33"/>
      <c r="J576" s="33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6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2"/>
      <c r="H577" s="32"/>
      <c r="I577" s="32"/>
      <c r="J577" s="32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5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3"/>
      <c r="H578" s="33"/>
      <c r="I578" s="33"/>
      <c r="J578" s="33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6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3"/>
      <c r="H579" s="33"/>
      <c r="I579" s="33"/>
      <c r="J579" s="33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6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3"/>
      <c r="H580" s="33"/>
      <c r="I580" s="33"/>
      <c r="J580" s="33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6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3"/>
      <c r="H581" s="33"/>
      <c r="I581" s="33"/>
      <c r="J581" s="33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6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3"/>
      <c r="H582" s="33"/>
      <c r="I582" s="33"/>
      <c r="J582" s="33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6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3"/>
      <c r="H583" s="33"/>
      <c r="I583" s="33"/>
      <c r="J583" s="33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6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3"/>
      <c r="H584" s="33"/>
      <c r="I584" s="33"/>
      <c r="J584" s="33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6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3"/>
      <c r="H585" s="33"/>
      <c r="I585" s="33"/>
      <c r="J585" s="33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6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3"/>
      <c r="H586" s="33"/>
      <c r="I586" s="33"/>
      <c r="J586" s="33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6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3"/>
      <c r="H587" s="33"/>
      <c r="I587" s="33"/>
      <c r="J587" s="33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6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3"/>
      <c r="H588" s="33"/>
      <c r="I588" s="33"/>
      <c r="J588" s="33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6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3"/>
      <c r="H589" s="33"/>
      <c r="I589" s="33"/>
      <c r="J589" s="33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6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3"/>
      <c r="H590" s="33"/>
      <c r="I590" s="33"/>
      <c r="J590" s="33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6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3"/>
      <c r="H591" s="33"/>
      <c r="I591" s="33"/>
      <c r="J591" s="33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6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3"/>
      <c r="H592" s="33"/>
      <c r="I592" s="33"/>
      <c r="J592" s="33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6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3"/>
      <c r="H593" s="33"/>
      <c r="I593" s="33"/>
      <c r="J593" s="33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6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3"/>
      <c r="H594" s="33"/>
      <c r="I594" s="33"/>
      <c r="J594" s="33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6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3"/>
      <c r="H595" s="33"/>
      <c r="I595" s="33"/>
      <c r="J595" s="33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6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3"/>
      <c r="H596" s="33"/>
      <c r="I596" s="33"/>
      <c r="J596" s="33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6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3"/>
      <c r="H597" s="33"/>
      <c r="I597" s="33"/>
      <c r="J597" s="33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6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3"/>
      <c r="H598" s="33"/>
      <c r="I598" s="33"/>
      <c r="J598" s="33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6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3"/>
      <c r="H599" s="33"/>
      <c r="I599" s="33"/>
      <c r="J599" s="33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6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3"/>
      <c r="H600" s="33"/>
      <c r="I600" s="33"/>
      <c r="J600" s="33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6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2"/>
      <c r="H601" s="32"/>
      <c r="I601" s="32"/>
      <c r="J601" s="32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5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3"/>
      <c r="H602" s="33"/>
      <c r="I602" s="33"/>
      <c r="J602" s="33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6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3"/>
      <c r="H603" s="33"/>
      <c r="I603" s="33"/>
      <c r="J603" s="33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6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3"/>
      <c r="H604" s="33"/>
      <c r="I604" s="33"/>
      <c r="J604" s="33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6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3"/>
      <c r="H605" s="33"/>
      <c r="I605" s="33"/>
      <c r="J605" s="33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6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3"/>
      <c r="H606" s="33"/>
      <c r="I606" s="33"/>
      <c r="J606" s="33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6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3"/>
      <c r="H607" s="33"/>
      <c r="I607" s="33"/>
      <c r="J607" s="33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6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3"/>
      <c r="H608" s="33"/>
      <c r="I608" s="33"/>
      <c r="J608" s="33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6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3"/>
      <c r="H609" s="33"/>
      <c r="I609" s="33"/>
      <c r="J609" s="33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6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3"/>
      <c r="H610" s="33"/>
      <c r="I610" s="33"/>
      <c r="J610" s="33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6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3"/>
      <c r="H611" s="33"/>
      <c r="I611" s="33"/>
      <c r="J611" s="33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6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3"/>
      <c r="H612" s="33"/>
      <c r="I612" s="33"/>
      <c r="J612" s="33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6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3"/>
      <c r="H613" s="33"/>
      <c r="I613" s="33"/>
      <c r="J613" s="33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6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3"/>
      <c r="H614" s="33"/>
      <c r="I614" s="33"/>
      <c r="J614" s="33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6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3"/>
      <c r="H615" s="33"/>
      <c r="I615" s="33"/>
      <c r="J615" s="33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6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3"/>
      <c r="H616" s="33"/>
      <c r="I616" s="33"/>
      <c r="J616" s="33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6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3"/>
      <c r="H617" s="33"/>
      <c r="I617" s="33"/>
      <c r="J617" s="33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6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3"/>
      <c r="H618" s="33"/>
      <c r="I618" s="33"/>
      <c r="J618" s="33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6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3"/>
      <c r="H619" s="33"/>
      <c r="I619" s="33"/>
      <c r="J619" s="33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6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3"/>
      <c r="H620" s="33"/>
      <c r="I620" s="33"/>
      <c r="J620" s="33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6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3"/>
      <c r="H621" s="33"/>
      <c r="I621" s="33"/>
      <c r="J621" s="33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6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3"/>
      <c r="H622" s="33"/>
      <c r="I622" s="33"/>
      <c r="J622" s="33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6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2"/>
      <c r="H623" s="32"/>
      <c r="I623" s="32"/>
      <c r="J623" s="32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5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3"/>
      <c r="H624" s="33"/>
      <c r="I624" s="33"/>
      <c r="J624" s="33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6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3"/>
      <c r="H625" s="33"/>
      <c r="I625" s="33"/>
      <c r="J625" s="33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6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3"/>
      <c r="H626" s="33"/>
      <c r="I626" s="33"/>
      <c r="J626" s="33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6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3"/>
      <c r="H627" s="33"/>
      <c r="I627" s="33"/>
      <c r="J627" s="33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6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3"/>
      <c r="H628" s="33"/>
      <c r="I628" s="33"/>
      <c r="J628" s="33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6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3"/>
      <c r="H629" s="33"/>
      <c r="I629" s="33"/>
      <c r="J629" s="33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6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3"/>
      <c r="H630" s="33"/>
      <c r="I630" s="33"/>
      <c r="J630" s="33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6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3"/>
      <c r="H631" s="33"/>
      <c r="I631" s="33"/>
      <c r="J631" s="33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6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3"/>
      <c r="H632" s="33"/>
      <c r="I632" s="33"/>
      <c r="J632" s="33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6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3"/>
      <c r="H633" s="33"/>
      <c r="I633" s="33"/>
      <c r="J633" s="33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6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3"/>
      <c r="H634" s="33"/>
      <c r="I634" s="33"/>
      <c r="J634" s="33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6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3"/>
      <c r="H635" s="33"/>
      <c r="I635" s="33"/>
      <c r="J635" s="33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6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3"/>
      <c r="H636" s="33"/>
      <c r="I636" s="33"/>
      <c r="J636" s="33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6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3"/>
      <c r="H637" s="33"/>
      <c r="I637" s="33"/>
      <c r="J637" s="33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6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3"/>
      <c r="H638" s="33"/>
      <c r="I638" s="33"/>
      <c r="J638" s="33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6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3"/>
      <c r="H639" s="33"/>
      <c r="I639" s="33"/>
      <c r="J639" s="33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6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3"/>
      <c r="H640" s="33"/>
      <c r="I640" s="33"/>
      <c r="J640" s="33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6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3"/>
      <c r="H641" s="33"/>
      <c r="I641" s="33"/>
      <c r="J641" s="33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6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3"/>
      <c r="H642" s="33"/>
      <c r="I642" s="33"/>
      <c r="J642" s="33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6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3"/>
      <c r="H643" s="33"/>
      <c r="I643" s="33"/>
      <c r="J643" s="33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6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3"/>
      <c r="H644" s="33"/>
      <c r="I644" s="33"/>
      <c r="J644" s="33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6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3"/>
      <c r="H645" s="33"/>
      <c r="I645" s="33"/>
      <c r="J645" s="33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6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3"/>
      <c r="H646" s="33"/>
      <c r="I646" s="33"/>
      <c r="J646" s="33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6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2"/>
      <c r="H647" s="32"/>
      <c r="I647" s="32"/>
      <c r="J647" s="32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5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3"/>
      <c r="H648" s="33"/>
      <c r="I648" s="33"/>
      <c r="J648" s="33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6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3"/>
      <c r="H649" s="33"/>
      <c r="I649" s="33"/>
      <c r="J649" s="33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6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3"/>
      <c r="H650" s="33"/>
      <c r="I650" s="33"/>
      <c r="J650" s="33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6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3"/>
      <c r="H651" s="33"/>
      <c r="I651" s="33"/>
      <c r="J651" s="33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6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3"/>
      <c r="H652" s="33"/>
      <c r="I652" s="33"/>
      <c r="J652" s="33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6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3"/>
      <c r="H653" s="33"/>
      <c r="I653" s="33"/>
      <c r="J653" s="33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6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3"/>
      <c r="H654" s="33"/>
      <c r="I654" s="33"/>
      <c r="J654" s="33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6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3"/>
      <c r="H655" s="33"/>
      <c r="I655" s="33"/>
      <c r="J655" s="33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6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3"/>
      <c r="H656" s="33"/>
      <c r="I656" s="33"/>
      <c r="J656" s="33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6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3"/>
      <c r="H657" s="33"/>
      <c r="I657" s="33"/>
      <c r="J657" s="33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6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3"/>
      <c r="H658" s="33"/>
      <c r="I658" s="33"/>
      <c r="J658" s="33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6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3"/>
      <c r="H659" s="33"/>
      <c r="I659" s="33"/>
      <c r="J659" s="33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6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3"/>
      <c r="H660" s="33"/>
      <c r="I660" s="33"/>
      <c r="J660" s="33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6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3"/>
      <c r="H661" s="33"/>
      <c r="I661" s="33"/>
      <c r="J661" s="33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6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3"/>
      <c r="H662" s="33"/>
      <c r="I662" s="33"/>
      <c r="J662" s="33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6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2"/>
      <c r="H663" s="32"/>
      <c r="I663" s="32"/>
      <c r="J663" s="32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5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3"/>
      <c r="H664" s="33"/>
      <c r="I664" s="33"/>
      <c r="J664" s="33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6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3"/>
      <c r="H665" s="33"/>
      <c r="I665" s="33"/>
      <c r="J665" s="33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6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3"/>
      <c r="H666" s="33"/>
      <c r="I666" s="33"/>
      <c r="J666" s="33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6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3"/>
      <c r="H667" s="33"/>
      <c r="I667" s="33"/>
      <c r="J667" s="33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6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3"/>
      <c r="H668" s="33"/>
      <c r="I668" s="33"/>
      <c r="J668" s="33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6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3"/>
      <c r="H669" s="33"/>
      <c r="I669" s="33"/>
      <c r="J669" s="33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6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3"/>
      <c r="H670" s="33"/>
      <c r="I670" s="33"/>
      <c r="J670" s="33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6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3"/>
      <c r="H671" s="33"/>
      <c r="I671" s="33"/>
      <c r="J671" s="33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6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3"/>
      <c r="H672" s="33"/>
      <c r="I672" s="33"/>
      <c r="J672" s="33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6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3"/>
      <c r="H673" s="33"/>
      <c r="I673" s="33"/>
      <c r="J673" s="33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6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3"/>
      <c r="H674" s="33"/>
      <c r="I674" s="33"/>
      <c r="J674" s="33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6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3"/>
      <c r="H675" s="33"/>
      <c r="I675" s="33"/>
      <c r="J675" s="33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6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3"/>
      <c r="H676" s="33"/>
      <c r="I676" s="33"/>
      <c r="J676" s="33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6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3"/>
      <c r="H677" s="33"/>
      <c r="I677" s="33"/>
      <c r="J677" s="33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6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3"/>
      <c r="H678" s="33"/>
      <c r="I678" s="33"/>
      <c r="J678" s="33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6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3"/>
      <c r="H679" s="33"/>
      <c r="I679" s="33"/>
      <c r="J679" s="33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6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3"/>
      <c r="H680" s="33"/>
      <c r="I680" s="33"/>
      <c r="J680" s="33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6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3"/>
      <c r="H681" s="33"/>
      <c r="I681" s="33"/>
      <c r="J681" s="33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6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3"/>
      <c r="H682" s="33"/>
      <c r="I682" s="33"/>
      <c r="J682" s="33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6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3"/>
      <c r="H683" s="33"/>
      <c r="I683" s="33"/>
      <c r="J683" s="33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6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3"/>
      <c r="H684" s="33"/>
      <c r="I684" s="33"/>
      <c r="J684" s="33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6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3"/>
      <c r="H685" s="33"/>
      <c r="I685" s="33"/>
      <c r="J685" s="33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6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3"/>
      <c r="H686" s="33"/>
      <c r="I686" s="33"/>
      <c r="J686" s="33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6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3"/>
      <c r="H687" s="33"/>
      <c r="I687" s="33"/>
      <c r="J687" s="33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6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2"/>
      <c r="H688" s="32"/>
      <c r="I688" s="32"/>
      <c r="J688" s="32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5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3"/>
      <c r="H689" s="33"/>
      <c r="I689" s="33"/>
      <c r="J689" s="33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6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3"/>
      <c r="H690" s="33"/>
      <c r="I690" s="33"/>
      <c r="J690" s="33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6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3"/>
      <c r="H691" s="33"/>
      <c r="I691" s="33"/>
      <c r="J691" s="33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6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3"/>
      <c r="H692" s="33"/>
      <c r="I692" s="33"/>
      <c r="J692" s="33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6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3"/>
      <c r="H693" s="33"/>
      <c r="I693" s="33"/>
      <c r="J693" s="33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6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3"/>
      <c r="H694" s="33"/>
      <c r="I694" s="33"/>
      <c r="J694" s="33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6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3"/>
      <c r="H695" s="33"/>
      <c r="I695" s="33"/>
      <c r="J695" s="33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6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3"/>
      <c r="H696" s="33"/>
      <c r="I696" s="33"/>
      <c r="J696" s="33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6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3"/>
      <c r="H697" s="33"/>
      <c r="I697" s="33"/>
      <c r="J697" s="33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6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3"/>
      <c r="H698" s="33"/>
      <c r="I698" s="33"/>
      <c r="J698" s="33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6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2"/>
      <c r="H699" s="32"/>
      <c r="I699" s="32"/>
      <c r="J699" s="32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5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3"/>
      <c r="H700" s="33"/>
      <c r="I700" s="33"/>
      <c r="J700" s="33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6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3"/>
      <c r="H701" s="33"/>
      <c r="I701" s="33"/>
      <c r="J701" s="33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6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3"/>
      <c r="H702" s="33"/>
      <c r="I702" s="33"/>
      <c r="J702" s="33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6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3"/>
      <c r="H703" s="33"/>
      <c r="I703" s="33"/>
      <c r="J703" s="33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6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SUM(E37:E703)</f>
        <v>176</v>
      </c>
      <c r="F704" s="25">
        <f>F11+F36+F66+F84+F131+F187+F213+F227+F256+F274+F303+F327+F360+F390+F415+F449+F481+F500+F521+F539+F577+F601+F623+F647+F663+F688+F699</f>
        <v>176</v>
      </c>
      <c r="G704" s="39">
        <v>23.81</v>
      </c>
      <c r="H704" s="39">
        <v>2.19</v>
      </c>
      <c r="I704" s="39">
        <v>17.61</v>
      </c>
      <c r="J704" s="39">
        <v>2.34</v>
      </c>
      <c r="K704" s="39">
        <v>1.1</v>
      </c>
      <c r="L704" s="39">
        <v>0.56</v>
      </c>
      <c r="M704" s="39">
        <v>0.85</v>
      </c>
      <c r="N704" s="39">
        <v>0.55</v>
      </c>
      <c r="O704" s="39">
        <v>16.87</v>
      </c>
      <c r="P704" s="39">
        <v>11.74</v>
      </c>
      <c r="Q704" s="39">
        <v>15.2</v>
      </c>
      <c r="R704" s="39">
        <v>10.15</v>
      </c>
      <c r="S704" s="39">
        <v>15.69</v>
      </c>
      <c r="T704" s="39">
        <v>15.47</v>
      </c>
      <c r="U704" s="39">
        <v>16.88</v>
      </c>
      <c r="V704" s="39">
        <v>16.66</v>
      </c>
      <c r="W704" s="39"/>
      <c r="X704" s="39">
        <v>0.01</v>
      </c>
      <c r="Y704" s="39">
        <v>0.05</v>
      </c>
      <c r="Z704" s="39">
        <v>0.03</v>
      </c>
      <c r="AA704" s="39">
        <v>57.47</v>
      </c>
      <c r="AB704" s="39">
        <v>50.58</v>
      </c>
      <c r="AC704" s="37">
        <f>AD704</f>
        <v>-11.988863755002612</v>
      </c>
      <c r="AD704" s="18">
        <f>IF(AA704=0,"0",AB704/AA704*100-100)</f>
        <v>-11.988863755002612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horizontalDpi="200" verticalDpi="200" orientation="landscape" paperSize="9" scale="75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2021-01-29T12:51:35Z</cp:lastPrinted>
  <dcterms:created xsi:type="dcterms:W3CDTF">2011-07-25T06:40:53Z</dcterms:created>
  <dcterms:modified xsi:type="dcterms:W3CDTF">2021-01-29T12:52:23Z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суду_10002_4.2017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EBD79888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3.20.0.1578</vt:lpwstr>
  </property>
</Properties>
</file>