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<sst xmlns="http://schemas.openxmlformats.org/spreadsheetml/2006/main" count="103" uniqueCount="95">
  <si>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</si>
  <si>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</si>
  <si>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</si>
  <si>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</si>
  <si>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</si>
  <si>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</si>
  <si>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</si>
  <si>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</si>
  <si>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</si>
  <si>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</si>
  <si>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</si>
  <si>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</si>
  <si>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</si>
  <si>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</si>
  <si>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</si>
  <si>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</si>
  <si>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</si>
  <si>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</si>
  <si>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</si>
  <si>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</si>
  <si>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</si>
  <si>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</si>
  <si>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</si>
  <si>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</si>
  <si>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</si>
  <si>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</si>
  <si>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</si>
  <si>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</si>
  <si>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</si>
  <si>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</si>
  <si>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</si>
  <si>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</si>
  <si>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</si>
  <si>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</si>
  <si>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</si>
  <si>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</si>
  <si>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</si>
  <si>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</si>
  <si>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</si>
  <si>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</si>
  <si>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</si>
  <si>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</si>
  <si>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</si>
  <si>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</si>
  <si>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</si>
  <si>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</si>
  <si>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</si>
  <si>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</si>
  <si>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</si>
  <si>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</si>
  <si>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</si>
  <si>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</si>
  <si>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</si>
  <si>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</si>
  <si>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</si>
  <si>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</si>
  <si>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</si>
  <si>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</si>
  <si>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21 липня 2014 року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</si>
  <si>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</si>
  <si>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</si>
  <si>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</si>
  <si>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</si>
  <si>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</si>
  <si>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</si>
  <si>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</si>
  <si>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</si>
  <si>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</si>
  <si>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</si>
  <si>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</si>
  <si>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</si>
  <si>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</si>
  <si>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</si>
  <si>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</si>
  <si>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</si>
  <si>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</si>
  <si>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</si>
  <si>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</si>
  <si>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</si>
  <si>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</si>
  <si>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</si>
  <si>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</si>
  <si>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</si>
  <si>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</si>
  <si>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</si>
  <si>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</si>
  <si>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</si>
  <si>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</si>
  <si>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</si>
  <si>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В.В. Білик</t>
  </si>
  <si>
    <t>І.О. Волощук</t>
  </si>
  <si>
    <t>(0432)524667</t>
  </si>
  <si>
    <t>statistik@vn.court.gov.ua</t>
  </si>
  <si>
    <t>ТУ ДСА України  в Вiнницькій областi</t>
  </si>
  <si>
    <t>21017 м. Вінниця, вул. Р. Скалецького,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</si>
</sst>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46">
      <selection activeCell="D68" sqref="D68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61</v>
      </c>
      <c r="H3" s="38" t="s">
        <v>65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66</v>
      </c>
      <c r="I4" s="142" t="s">
        <v>68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62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3497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2450</v>
      </c>
      <c r="I7" s="144">
        <v>0</v>
      </c>
      <c r="J7" s="154"/>
    </row>
    <row r="8" spans="1:10" ht="34.5" customHeight="1">
      <c r="A8" s="9" t="s">
        <v>5</v>
      </c>
      <c r="B8" s="9" t="s">
        <v>21</v>
      </c>
      <c r="C8" s="9"/>
      <c r="D8" s="9"/>
      <c r="E8" s="9"/>
      <c r="F8" s="9"/>
      <c r="G8" s="126">
        <v>3</v>
      </c>
      <c r="H8" s="130">
        <v>56</v>
      </c>
      <c r="I8" s="144">
        <v>0</v>
      </c>
      <c r="J8" s="154"/>
    </row>
    <row r="9" spans="1:14" ht="21.75" customHeight="1">
      <c r="A9" s="9"/>
      <c r="B9" s="41" t="s">
        <v>22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1047</v>
      </c>
      <c r="I10" s="145">
        <v>706</v>
      </c>
      <c r="J10" s="158"/>
    </row>
    <row r="11" spans="1:10" ht="21.75" customHeight="1">
      <c r="A11" s="11" t="s">
        <v>7</v>
      </c>
      <c r="B11" s="43" t="s">
        <v>23</v>
      </c>
      <c r="C11" s="43"/>
      <c r="D11" s="43"/>
      <c r="E11" s="43"/>
      <c r="F11" s="43"/>
      <c r="G11" s="126">
        <v>6</v>
      </c>
      <c r="H11" s="130">
        <v>65</v>
      </c>
      <c r="I11" s="145">
        <v>0</v>
      </c>
      <c r="J11" s="154"/>
    </row>
    <row r="12" spans="1:10" ht="21.75" customHeight="1">
      <c r="A12" s="12"/>
      <c r="B12" s="43" t="s">
        <v>24</v>
      </c>
      <c r="C12" s="43"/>
      <c r="D12" s="43"/>
      <c r="E12" s="43"/>
      <c r="F12" s="43"/>
      <c r="G12" s="126">
        <v>7</v>
      </c>
      <c r="H12" s="130">
        <v>982</v>
      </c>
      <c r="I12" s="145">
        <f>I10</f>
        <v>706</v>
      </c>
      <c r="J12" s="154"/>
    </row>
    <row r="13" spans="1:10" ht="15.75" customHeight="1">
      <c r="A13" s="12"/>
      <c r="B13" s="44" t="s">
        <v>5</v>
      </c>
      <c r="C13" s="64" t="s">
        <v>30</v>
      </c>
      <c r="D13" s="43" t="s">
        <v>50</v>
      </c>
      <c r="E13" s="43"/>
      <c r="F13" s="43"/>
      <c r="G13" s="126">
        <v>8</v>
      </c>
      <c r="H13" s="130">
        <v>89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51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31</v>
      </c>
      <c r="D15" s="43" t="s">
        <v>52</v>
      </c>
      <c r="E15" s="43"/>
      <c r="F15" s="43"/>
      <c r="G15" s="126">
        <v>10</v>
      </c>
      <c r="H15" s="130">
        <v>141</v>
      </c>
      <c r="I15" s="117">
        <v>76</v>
      </c>
      <c r="J15" s="154"/>
    </row>
    <row r="16" spans="1:10" ht="21.75" customHeight="1">
      <c r="A16" s="12"/>
      <c r="B16" s="45"/>
      <c r="C16" s="9"/>
      <c r="D16" s="43" t="s">
        <v>53</v>
      </c>
      <c r="E16" s="43"/>
      <c r="F16" s="43"/>
      <c r="G16" s="126">
        <v>11</v>
      </c>
      <c r="H16" s="130">
        <v>53</v>
      </c>
      <c r="I16" s="117">
        <v>33</v>
      </c>
      <c r="J16" s="154"/>
    </row>
    <row r="17" spans="1:10" ht="21.75" customHeight="1">
      <c r="A17" s="12"/>
      <c r="B17" s="45"/>
      <c r="C17" s="9"/>
      <c r="D17" s="43" t="s">
        <v>54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59</v>
      </c>
      <c r="F18" s="111"/>
      <c r="G18" s="126">
        <v>13</v>
      </c>
      <c r="H18" s="130">
        <v>18</v>
      </c>
      <c r="I18" s="117">
        <v>13</v>
      </c>
      <c r="J18" s="154"/>
    </row>
    <row r="19" spans="1:10" ht="21" customHeight="1">
      <c r="A19" s="14"/>
      <c r="B19" s="47"/>
      <c r="C19" s="47"/>
      <c r="D19" s="79"/>
      <c r="E19" s="93" t="s">
        <v>60</v>
      </c>
      <c r="F19" s="93"/>
      <c r="G19" s="126">
        <v>14</v>
      </c>
      <c r="H19" s="130">
        <v>23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909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61</v>
      </c>
      <c r="G23" s="128" t="s">
        <v>64</v>
      </c>
      <c r="H23" s="128" t="s">
        <v>67</v>
      </c>
      <c r="I23" s="149" t="s">
        <v>69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62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2591</v>
      </c>
      <c r="H26" s="172">
        <f>SUM(H27:H42)</f>
        <v>2565</v>
      </c>
      <c r="I26" s="145">
        <f>SUM(I27:I42)</f>
        <v>276</v>
      </c>
      <c r="J26" s="154"/>
    </row>
    <row r="27" spans="1:21" ht="18" customHeight="1">
      <c r="A27" s="5" t="s">
        <v>13</v>
      </c>
      <c r="B27" s="39"/>
      <c r="C27" s="66" t="s">
        <v>32</v>
      </c>
      <c r="D27" s="80"/>
      <c r="E27" s="98"/>
      <c r="F27" s="104">
        <v>2</v>
      </c>
      <c r="G27" s="130">
        <v>87</v>
      </c>
      <c r="H27" s="130">
        <v>87</v>
      </c>
      <c r="I27" s="117">
        <v>18</v>
      </c>
      <c r="J27" s="154"/>
      <c r="U27" s="171"/>
    </row>
    <row r="28" spans="1:21" ht="18" customHeight="1">
      <c r="A28" s="5"/>
      <c r="B28" s="39"/>
      <c r="C28" s="66" t="s">
        <v>33</v>
      </c>
      <c r="D28" s="80"/>
      <c r="E28" s="98"/>
      <c r="F28" s="104">
        <v>3</v>
      </c>
      <c r="G28" s="130">
        <v>375</v>
      </c>
      <c r="H28" s="130">
        <v>375</v>
      </c>
      <c r="I28" s="117">
        <v>76</v>
      </c>
      <c r="J28" s="160"/>
      <c r="U28" s="171"/>
    </row>
    <row r="29" spans="1:21" ht="18" customHeight="1">
      <c r="A29" s="5"/>
      <c r="B29" s="39"/>
      <c r="C29" s="66" t="s">
        <v>34</v>
      </c>
      <c r="D29" s="80"/>
      <c r="E29" s="98"/>
      <c r="F29" s="104">
        <v>4</v>
      </c>
      <c r="G29" s="130">
        <v>45</v>
      </c>
      <c r="H29" s="130">
        <v>44</v>
      </c>
      <c r="I29" s="117">
        <v>9</v>
      </c>
      <c r="J29" s="160"/>
      <c r="U29" s="171"/>
    </row>
    <row r="30" spans="1:21" ht="18" customHeight="1">
      <c r="A30" s="5"/>
      <c r="B30" s="39"/>
      <c r="C30" s="67" t="s">
        <v>35</v>
      </c>
      <c r="D30" s="81"/>
      <c r="E30" s="99"/>
      <c r="F30" s="104">
        <v>5</v>
      </c>
      <c r="G30" s="130">
        <v>59</v>
      </c>
      <c r="H30" s="130">
        <v>59</v>
      </c>
      <c r="I30" s="117">
        <v>14</v>
      </c>
      <c r="J30" s="160"/>
      <c r="U30" s="171"/>
    </row>
    <row r="31" spans="1:21" ht="18" customHeight="1">
      <c r="A31" s="5"/>
      <c r="B31" s="39"/>
      <c r="C31" s="67" t="s">
        <v>36</v>
      </c>
      <c r="D31" s="81"/>
      <c r="E31" s="99"/>
      <c r="F31" s="104">
        <v>6</v>
      </c>
      <c r="G31" s="130">
        <v>175</v>
      </c>
      <c r="H31" s="130">
        <v>174</v>
      </c>
      <c r="I31" s="117">
        <v>36</v>
      </c>
      <c r="J31" s="160"/>
      <c r="U31" s="171"/>
    </row>
    <row r="32" spans="1:21" ht="18" customHeight="1">
      <c r="A32" s="5"/>
      <c r="B32" s="39"/>
      <c r="C32" s="66" t="s">
        <v>37</v>
      </c>
      <c r="D32" s="80"/>
      <c r="E32" s="98"/>
      <c r="F32" s="104">
        <v>7</v>
      </c>
      <c r="G32" s="130">
        <v>440</v>
      </c>
      <c r="H32" s="130">
        <v>428</v>
      </c>
      <c r="I32" s="117">
        <v>36</v>
      </c>
      <c r="J32" s="160"/>
      <c r="U32" s="171"/>
    </row>
    <row r="33" spans="1:21" ht="18" customHeight="1">
      <c r="A33" s="5"/>
      <c r="B33" s="39"/>
      <c r="C33" s="66" t="s">
        <v>38</v>
      </c>
      <c r="D33" s="80"/>
      <c r="E33" s="98"/>
      <c r="F33" s="104">
        <v>8</v>
      </c>
      <c r="G33" s="130">
        <v>67</v>
      </c>
      <c r="H33" s="130">
        <v>66</v>
      </c>
      <c r="I33" s="117">
        <v>4</v>
      </c>
      <c r="J33" s="160"/>
      <c r="U33" s="171"/>
    </row>
    <row r="34" spans="1:21" ht="18" customHeight="1">
      <c r="A34" s="5"/>
      <c r="B34" s="39"/>
      <c r="C34" s="68" t="s">
        <v>39</v>
      </c>
      <c r="D34" s="66" t="s">
        <v>55</v>
      </c>
      <c r="E34" s="98"/>
      <c r="F34" s="104">
        <v>9</v>
      </c>
      <c r="G34" s="130">
        <v>1</v>
      </c>
      <c r="H34" s="130">
        <v>1</v>
      </c>
      <c r="I34" s="117">
        <v>1</v>
      </c>
      <c r="J34" s="160"/>
      <c r="U34" s="171"/>
    </row>
    <row r="35" spans="1:21" ht="18" customHeight="1">
      <c r="A35" s="5"/>
      <c r="B35" s="39"/>
      <c r="C35" s="69"/>
      <c r="D35" s="66" t="s">
        <v>56</v>
      </c>
      <c r="E35" s="100"/>
      <c r="F35" s="104">
        <v>10</v>
      </c>
      <c r="G35" s="130">
        <v>13</v>
      </c>
      <c r="H35" s="130">
        <v>13</v>
      </c>
      <c r="I35" s="117">
        <v>7</v>
      </c>
      <c r="J35" s="160"/>
      <c r="U35" s="171"/>
    </row>
    <row r="36" spans="1:21" ht="18" customHeight="1">
      <c r="A36" s="5"/>
      <c r="B36" s="39"/>
      <c r="C36" s="70"/>
      <c r="D36" s="66" t="s">
        <v>57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40</v>
      </c>
      <c r="D37" s="82"/>
      <c r="E37" s="101"/>
      <c r="F37" s="104">
        <v>12</v>
      </c>
      <c r="G37" s="130">
        <v>12</v>
      </c>
      <c r="H37" s="130">
        <v>12</v>
      </c>
      <c r="I37" s="117">
        <v>1</v>
      </c>
      <c r="J37" s="160"/>
      <c r="U37" s="171"/>
    </row>
    <row r="38" spans="1:21" ht="34.5" customHeight="1">
      <c r="A38" s="5"/>
      <c r="B38" s="39"/>
      <c r="C38" s="66" t="s">
        <v>41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42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43</v>
      </c>
      <c r="D40" s="80"/>
      <c r="E40" s="98"/>
      <c r="F40" s="104">
        <v>15</v>
      </c>
      <c r="G40" s="130">
        <v>6</v>
      </c>
      <c r="H40" s="130">
        <v>6</v>
      </c>
      <c r="I40" s="117"/>
      <c r="J40" s="161"/>
      <c r="U40" s="171"/>
    </row>
    <row r="41" spans="1:21" ht="51" customHeight="1">
      <c r="A41" s="5"/>
      <c r="B41" s="39"/>
      <c r="C41" s="66" t="s">
        <v>44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45</v>
      </c>
      <c r="D42" s="81"/>
      <c r="E42" s="99"/>
      <c r="F42" s="104">
        <v>17</v>
      </c>
      <c r="G42" s="130">
        <v>1311</v>
      </c>
      <c r="H42" s="130">
        <v>1300</v>
      </c>
      <c r="I42" s="117">
        <v>74</v>
      </c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61</v>
      </c>
      <c r="F45" s="115" t="s">
        <v>63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62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247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115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122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58</v>
      </c>
      <c r="G50" s="134"/>
      <c r="H50" s="139"/>
    </row>
    <row r="51" spans="1:8" ht="21.75" customHeight="1">
      <c r="A51" s="5" t="s">
        <v>20</v>
      </c>
      <c r="B51" s="39"/>
      <c r="C51" s="55" t="s">
        <v>46</v>
      </c>
      <c r="D51" s="55"/>
      <c r="E51" s="104">
        <v>5</v>
      </c>
      <c r="F51" s="117">
        <v>6</v>
      </c>
      <c r="G51" s="134"/>
      <c r="H51" s="139"/>
    </row>
    <row r="52" spans="1:8" ht="52.5" customHeight="1">
      <c r="A52" s="5"/>
      <c r="B52" s="39"/>
      <c r="C52" s="72" t="s">
        <v>47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48</v>
      </c>
      <c r="D53" s="55"/>
      <c r="E53" s="104">
        <v>7</v>
      </c>
      <c r="F53" s="117">
        <v>16</v>
      </c>
      <c r="G53" s="134"/>
      <c r="H53" s="139"/>
    </row>
    <row r="54" spans="1:8" ht="21.75" customHeight="1">
      <c r="A54" s="26"/>
      <c r="B54" s="56"/>
      <c r="C54" s="73" t="s">
        <v>49</v>
      </c>
      <c r="D54" s="73"/>
      <c r="E54" s="105">
        <v>8</v>
      </c>
      <c r="F54" s="118">
        <v>1</v>
      </c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25</v>
      </c>
      <c r="C56" s="57"/>
      <c r="D56" s="85" t="s">
        <v>89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/>
      <c r="E57" s="86"/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26</v>
      </c>
      <c r="C59" s="28"/>
      <c r="D59" s="87" t="s">
        <v>90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/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27</v>
      </c>
      <c r="C62" s="74" t="s">
        <v>91</v>
      </c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28</v>
      </c>
      <c r="C63" s="74" t="s">
        <v>91</v>
      </c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29</v>
      </c>
      <c r="C64" s="75"/>
      <c r="D64" s="75" t="s">
        <v>92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58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&amp;L40061745&amp;CФорма № Зведений- 1-1-ОП, Підрозділ: ТУ ДСА в Вiнницькій областi,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G29" sqref="G29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70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71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72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73</v>
      </c>
      <c r="B11" s="180"/>
      <c r="C11" s="180"/>
      <c r="D11" s="180"/>
      <c r="E11" s="216" t="s">
        <v>82</v>
      </c>
      <c r="F11" s="220"/>
      <c r="G11" s="223"/>
      <c r="H11" s="228" t="s">
        <v>85</v>
      </c>
      <c r="I11" s="232"/>
      <c r="J11" s="232"/>
      <c r="K11" s="171"/>
    </row>
    <row r="12" spans="1:11" ht="26.25" customHeight="1">
      <c r="A12" s="181" t="s">
        <v>74</v>
      </c>
      <c r="B12" s="198"/>
      <c r="C12" s="198"/>
      <c r="D12" s="211"/>
      <c r="E12" s="217" t="s">
        <v>83</v>
      </c>
      <c r="F12" s="221"/>
      <c r="G12" s="224"/>
      <c r="H12" s="229" t="s">
        <v>86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87</v>
      </c>
      <c r="I13" s="234"/>
      <c r="J13" s="234"/>
      <c r="K13" s="171"/>
    </row>
    <row r="14" spans="1:11" ht="51" customHeight="1">
      <c r="A14" s="183" t="s">
        <v>75</v>
      </c>
      <c r="B14" s="200"/>
      <c r="C14" s="200"/>
      <c r="D14" s="213"/>
      <c r="E14" s="219" t="s">
        <v>84</v>
      </c>
      <c r="F14" s="219"/>
      <c r="G14" s="219"/>
      <c r="H14" s="231" t="s">
        <v>88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76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77</v>
      </c>
      <c r="B19" s="203"/>
      <c r="C19" s="203" t="s">
        <v>93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78</v>
      </c>
      <c r="B20" s="204"/>
      <c r="C20" s="204"/>
      <c r="D20" s="204"/>
      <c r="E20" s="204" t="s">
        <v>94</v>
      </c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79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80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&amp;L40061745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voloshuk</cp:lastModifiedBy>
  <dcterms:modified xsi:type="dcterms:W3CDTF">2014-07-21T07:03:23Z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Зведений- 1-1-ОП_10002_2.2014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40061745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